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I ANH XDCQ\Nghi Quyet HĐ ho tro tang cuong\"/>
    </mc:Choice>
  </mc:AlternateContent>
  <bookViews>
    <workbookView xWindow="-105" yWindow="-105" windowWidth="19425" windowHeight="10305" activeTab="2"/>
  </bookViews>
  <sheets>
    <sheet name="Biểu tổng hợp xã hỗ trợ 1,25" sheetId="3" r:id="rId1"/>
    <sheet name="Biểu tổng hợp xã hỗ trợ 1,75" sheetId="4" r:id="rId2"/>
    <sheet name="Thừa thiếu CBCC cấp xã" sheetId="1" r:id="rId3"/>
  </sheets>
  <definedNames>
    <definedName name="_xlnm._FilterDatabase" localSheetId="0" hidden="1">'Biểu tổng hợp xã hỗ trợ 1,25'!$A$7:$O$50</definedName>
    <definedName name="_xlnm._FilterDatabase" localSheetId="1" hidden="1">'Biểu tổng hợp xã hỗ trợ 1,75'!$A$5:$O$46</definedName>
    <definedName name="_xlnm._FilterDatabase" localSheetId="2" hidden="1">'Thừa thiếu CBCC cấp xã'!$A$7:$L$138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4" l="1"/>
  <c r="J37" i="4"/>
  <c r="I37" i="4"/>
  <c r="F37" i="4"/>
  <c r="H46" i="4"/>
  <c r="G46" i="4"/>
  <c r="E46" i="4"/>
  <c r="D46" i="4"/>
  <c r="K45" i="4"/>
  <c r="J45" i="4"/>
  <c r="I45" i="4"/>
  <c r="F45" i="4"/>
  <c r="K44" i="4"/>
  <c r="J44" i="4"/>
  <c r="I44" i="4"/>
  <c r="F44" i="4"/>
  <c r="K43" i="4"/>
  <c r="J43" i="4"/>
  <c r="I43" i="4"/>
  <c r="F43" i="4"/>
  <c r="K42" i="4"/>
  <c r="J42" i="4"/>
  <c r="I42" i="4"/>
  <c r="F42" i="4"/>
  <c r="K41" i="4"/>
  <c r="J41" i="4"/>
  <c r="I41" i="4"/>
  <c r="F41" i="4"/>
  <c r="K40" i="4"/>
  <c r="J40" i="4"/>
  <c r="I40" i="4"/>
  <c r="F40" i="4"/>
  <c r="K39" i="4"/>
  <c r="J39" i="4"/>
  <c r="I39" i="4"/>
  <c r="F39" i="4"/>
  <c r="K38" i="4"/>
  <c r="J38" i="4"/>
  <c r="I38" i="4"/>
  <c r="F38" i="4"/>
  <c r="K36" i="4"/>
  <c r="J36" i="4"/>
  <c r="I36" i="4"/>
  <c r="F36" i="4"/>
  <c r="K35" i="4"/>
  <c r="J35" i="4"/>
  <c r="I35" i="4"/>
  <c r="F35" i="4"/>
  <c r="K34" i="4"/>
  <c r="J34" i="4"/>
  <c r="I34" i="4"/>
  <c r="F34" i="4"/>
  <c r="K33" i="4"/>
  <c r="J33" i="4"/>
  <c r="I33" i="4"/>
  <c r="F33" i="4"/>
  <c r="K32" i="4"/>
  <c r="J32" i="4"/>
  <c r="I32" i="4"/>
  <c r="F32" i="4"/>
  <c r="K31" i="4"/>
  <c r="J31" i="4"/>
  <c r="I31" i="4"/>
  <c r="F31" i="4"/>
  <c r="K30" i="4"/>
  <c r="J30" i="4"/>
  <c r="I30" i="4"/>
  <c r="F30" i="4"/>
  <c r="K29" i="4"/>
  <c r="J29" i="4"/>
  <c r="I29" i="4"/>
  <c r="F29" i="4"/>
  <c r="K28" i="4"/>
  <c r="J28" i="4"/>
  <c r="I28" i="4"/>
  <c r="F28" i="4"/>
  <c r="K27" i="4"/>
  <c r="J27" i="4"/>
  <c r="I27" i="4"/>
  <c r="F27" i="4"/>
  <c r="K26" i="4"/>
  <c r="J26" i="4"/>
  <c r="I26" i="4"/>
  <c r="F26" i="4"/>
  <c r="K25" i="4"/>
  <c r="J25" i="4"/>
  <c r="I25" i="4"/>
  <c r="F25" i="4"/>
  <c r="K24" i="4"/>
  <c r="J24" i="4"/>
  <c r="I24" i="4"/>
  <c r="F24" i="4"/>
  <c r="K23" i="4"/>
  <c r="J23" i="4"/>
  <c r="I23" i="4"/>
  <c r="F23" i="4"/>
  <c r="K22" i="4"/>
  <c r="J22" i="4"/>
  <c r="I22" i="4"/>
  <c r="F22" i="4"/>
  <c r="K21" i="4"/>
  <c r="J21" i="4"/>
  <c r="I21" i="4"/>
  <c r="F21" i="4"/>
  <c r="K20" i="4"/>
  <c r="J20" i="4"/>
  <c r="I20" i="4"/>
  <c r="F20" i="4"/>
  <c r="K19" i="4"/>
  <c r="J19" i="4"/>
  <c r="I19" i="4"/>
  <c r="F19" i="4"/>
  <c r="K18" i="4"/>
  <c r="J18" i="4"/>
  <c r="I18" i="4"/>
  <c r="F18" i="4"/>
  <c r="K17" i="4"/>
  <c r="J17" i="4"/>
  <c r="I17" i="4"/>
  <c r="F17" i="4"/>
  <c r="K16" i="4"/>
  <c r="J16" i="4"/>
  <c r="I16" i="4"/>
  <c r="F16" i="4"/>
  <c r="K15" i="4"/>
  <c r="J15" i="4"/>
  <c r="I15" i="4"/>
  <c r="F15" i="4"/>
  <c r="K14" i="4"/>
  <c r="J14" i="4"/>
  <c r="I14" i="4"/>
  <c r="F14" i="4"/>
  <c r="K13" i="4"/>
  <c r="J13" i="4"/>
  <c r="I13" i="4"/>
  <c r="F13" i="4"/>
  <c r="K12" i="4"/>
  <c r="J12" i="4"/>
  <c r="I12" i="4"/>
  <c r="F12" i="4"/>
  <c r="K11" i="4"/>
  <c r="J11" i="4"/>
  <c r="I11" i="4"/>
  <c r="F11" i="4"/>
  <c r="K10" i="4"/>
  <c r="J10" i="4"/>
  <c r="I10" i="4"/>
  <c r="F10" i="4"/>
  <c r="K9" i="4"/>
  <c r="J9" i="4"/>
  <c r="I9" i="4"/>
  <c r="F9" i="4"/>
  <c r="K8" i="4"/>
  <c r="J8" i="4"/>
  <c r="I8" i="4"/>
  <c r="F8" i="4"/>
  <c r="K7" i="4"/>
  <c r="J7" i="4"/>
  <c r="I7" i="4"/>
  <c r="F7" i="4"/>
  <c r="K6" i="4"/>
  <c r="J6" i="4"/>
  <c r="I6" i="4"/>
  <c r="F6" i="4"/>
  <c r="H50" i="3"/>
  <c r="G50" i="3"/>
  <c r="E50" i="3"/>
  <c r="D50" i="3"/>
  <c r="K49" i="3"/>
  <c r="J49" i="3"/>
  <c r="I49" i="3"/>
  <c r="F49" i="3"/>
  <c r="K48" i="3"/>
  <c r="J48" i="3"/>
  <c r="L48" i="3" s="1"/>
  <c r="I48" i="3"/>
  <c r="F48" i="3"/>
  <c r="K47" i="3"/>
  <c r="J47" i="3"/>
  <c r="I47" i="3"/>
  <c r="F47" i="3"/>
  <c r="K46" i="3"/>
  <c r="J46" i="3"/>
  <c r="I46" i="3"/>
  <c r="F46" i="3"/>
  <c r="K45" i="3"/>
  <c r="J45" i="3"/>
  <c r="I45" i="3"/>
  <c r="F45" i="3"/>
  <c r="K44" i="3"/>
  <c r="J44" i="3"/>
  <c r="L44" i="3" s="1"/>
  <c r="I44" i="3"/>
  <c r="F44" i="3"/>
  <c r="K43" i="3"/>
  <c r="J43" i="3"/>
  <c r="I43" i="3"/>
  <c r="F43" i="3"/>
  <c r="K42" i="3"/>
  <c r="J42" i="3"/>
  <c r="L42" i="3" s="1"/>
  <c r="I42" i="3"/>
  <c r="F42" i="3"/>
  <c r="K41" i="3"/>
  <c r="J41" i="3"/>
  <c r="I41" i="3"/>
  <c r="F41" i="3"/>
  <c r="K40" i="3"/>
  <c r="J40" i="3"/>
  <c r="I40" i="3"/>
  <c r="F40" i="3"/>
  <c r="K39" i="3"/>
  <c r="J39" i="3"/>
  <c r="I39" i="3"/>
  <c r="F39" i="3"/>
  <c r="K38" i="3"/>
  <c r="J38" i="3"/>
  <c r="I38" i="3"/>
  <c r="F38" i="3"/>
  <c r="K37" i="3"/>
  <c r="J37" i="3"/>
  <c r="I37" i="3"/>
  <c r="F37" i="3"/>
  <c r="K36" i="3"/>
  <c r="J36" i="3"/>
  <c r="I36" i="3"/>
  <c r="F36" i="3"/>
  <c r="K35" i="3"/>
  <c r="J35" i="3"/>
  <c r="I35" i="3"/>
  <c r="F35" i="3"/>
  <c r="K34" i="3"/>
  <c r="J34" i="3"/>
  <c r="I34" i="3"/>
  <c r="F34" i="3"/>
  <c r="K33" i="3"/>
  <c r="J33" i="3"/>
  <c r="I33" i="3"/>
  <c r="F33" i="3"/>
  <c r="K32" i="3"/>
  <c r="J32" i="3"/>
  <c r="I32" i="3"/>
  <c r="F32" i="3"/>
  <c r="K31" i="3"/>
  <c r="J31" i="3"/>
  <c r="I31" i="3"/>
  <c r="F31" i="3"/>
  <c r="K30" i="3"/>
  <c r="J30" i="3"/>
  <c r="I30" i="3"/>
  <c r="F30" i="3"/>
  <c r="K29" i="3"/>
  <c r="J29" i="3"/>
  <c r="I29" i="3"/>
  <c r="F29" i="3"/>
  <c r="K28" i="3"/>
  <c r="J28" i="3"/>
  <c r="I28" i="3"/>
  <c r="F28" i="3"/>
  <c r="K27" i="3"/>
  <c r="J27" i="3"/>
  <c r="I27" i="3"/>
  <c r="F27" i="3"/>
  <c r="K26" i="3"/>
  <c r="J26" i="3"/>
  <c r="I26" i="3"/>
  <c r="F26" i="3"/>
  <c r="K25" i="3"/>
  <c r="J25" i="3"/>
  <c r="I25" i="3"/>
  <c r="F25" i="3"/>
  <c r="K24" i="3"/>
  <c r="J24" i="3"/>
  <c r="I24" i="3"/>
  <c r="F24" i="3"/>
  <c r="K23" i="3"/>
  <c r="J23" i="3"/>
  <c r="I23" i="3"/>
  <c r="F23" i="3"/>
  <c r="K22" i="3"/>
  <c r="J22" i="3"/>
  <c r="I22" i="3"/>
  <c r="F22" i="3"/>
  <c r="K21" i="3"/>
  <c r="J21" i="3"/>
  <c r="I21" i="3"/>
  <c r="F21" i="3"/>
  <c r="K20" i="3"/>
  <c r="J20" i="3"/>
  <c r="I20" i="3"/>
  <c r="F20" i="3"/>
  <c r="K19" i="3"/>
  <c r="J19" i="3"/>
  <c r="I19" i="3"/>
  <c r="F19" i="3"/>
  <c r="K18" i="3"/>
  <c r="J18" i="3"/>
  <c r="I18" i="3"/>
  <c r="F18" i="3"/>
  <c r="K17" i="3"/>
  <c r="J17" i="3"/>
  <c r="I17" i="3"/>
  <c r="F17" i="3"/>
  <c r="K16" i="3"/>
  <c r="J16" i="3"/>
  <c r="I16" i="3"/>
  <c r="F16" i="3"/>
  <c r="K15" i="3"/>
  <c r="J15" i="3"/>
  <c r="I15" i="3"/>
  <c r="F15" i="3"/>
  <c r="K14" i="3"/>
  <c r="J14" i="3"/>
  <c r="I14" i="3"/>
  <c r="F14" i="3"/>
  <c r="K13" i="3"/>
  <c r="J13" i="3"/>
  <c r="I13" i="3"/>
  <c r="F13" i="3"/>
  <c r="K12" i="3"/>
  <c r="J12" i="3"/>
  <c r="I12" i="3"/>
  <c r="F12" i="3"/>
  <c r="K11" i="3"/>
  <c r="J11" i="3"/>
  <c r="I11" i="3"/>
  <c r="F11" i="3"/>
  <c r="K10" i="3"/>
  <c r="J10" i="3"/>
  <c r="I10" i="3"/>
  <c r="F10" i="3"/>
  <c r="K9" i="3"/>
  <c r="J9" i="3"/>
  <c r="I9" i="3"/>
  <c r="F9" i="3"/>
  <c r="K8" i="3"/>
  <c r="J8" i="3"/>
  <c r="I8" i="3"/>
  <c r="F8" i="3"/>
  <c r="E138" i="1"/>
  <c r="G138" i="1"/>
  <c r="H138" i="1"/>
  <c r="D138" i="1"/>
  <c r="F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8" i="1"/>
  <c r="L8" i="4" l="1"/>
  <c r="L12" i="4"/>
  <c r="L22" i="4"/>
  <c r="L24" i="4"/>
  <c r="L26" i="4"/>
  <c r="L28" i="4"/>
  <c r="L30" i="4"/>
  <c r="L32" i="4"/>
  <c r="L34" i="4"/>
  <c r="L39" i="4"/>
  <c r="L41" i="4"/>
  <c r="L45" i="4"/>
  <c r="L37" i="4"/>
  <c r="L38" i="4"/>
  <c r="L40" i="4"/>
  <c r="L10" i="4"/>
  <c r="L7" i="4"/>
  <c r="L25" i="4"/>
  <c r="L31" i="4"/>
  <c r="L18" i="4"/>
  <c r="L27" i="4"/>
  <c r="I46" i="4"/>
  <c r="L36" i="4"/>
  <c r="F46" i="4"/>
  <c r="L11" i="4"/>
  <c r="L13" i="4"/>
  <c r="L15" i="4"/>
  <c r="L17" i="4"/>
  <c r="L19" i="4"/>
  <c r="L21" i="4"/>
  <c r="L23" i="4"/>
  <c r="L20" i="4"/>
  <c r="L6" i="4"/>
  <c r="L14" i="4"/>
  <c r="L42" i="4"/>
  <c r="L44" i="4"/>
  <c r="J46" i="4"/>
  <c r="L9" i="4"/>
  <c r="L33" i="4"/>
  <c r="L43" i="4"/>
  <c r="L16" i="4"/>
  <c r="L29" i="4"/>
  <c r="L35" i="4"/>
  <c r="K46" i="4"/>
  <c r="L11" i="3"/>
  <c r="L13" i="3"/>
  <c r="L17" i="3"/>
  <c r="L19" i="3"/>
  <c r="L23" i="3"/>
  <c r="L25" i="3"/>
  <c r="L27" i="3"/>
  <c r="L39" i="3"/>
  <c r="L41" i="3"/>
  <c r="L29" i="3"/>
  <c r="L8" i="3"/>
  <c r="L10" i="3"/>
  <c r="L14" i="3"/>
  <c r="L16" i="3"/>
  <c r="L22" i="3"/>
  <c r="L30" i="3"/>
  <c r="L32" i="3"/>
  <c r="L34" i="3"/>
  <c r="L36" i="3"/>
  <c r="L38" i="3"/>
  <c r="L33" i="3"/>
  <c r="L49" i="3"/>
  <c r="L26" i="3"/>
  <c r="L28" i="3"/>
  <c r="L37" i="3"/>
  <c r="L40" i="3"/>
  <c r="L45" i="3"/>
  <c r="L9" i="3"/>
  <c r="F50" i="3"/>
  <c r="L43" i="3"/>
  <c r="I50" i="3"/>
  <c r="L24" i="3"/>
  <c r="L21" i="3"/>
  <c r="L47" i="3"/>
  <c r="L46" i="3"/>
  <c r="L12" i="3"/>
  <c r="L18" i="3"/>
  <c r="L20" i="3"/>
  <c r="L31" i="3"/>
  <c r="L35" i="3"/>
  <c r="K50" i="3"/>
  <c r="L15" i="3"/>
  <c r="J50" i="3"/>
  <c r="L121" i="1"/>
  <c r="L97" i="1"/>
  <c r="L73" i="1"/>
  <c r="L57" i="1"/>
  <c r="L33" i="1"/>
  <c r="L17" i="1"/>
  <c r="L137" i="1"/>
  <c r="L113" i="1"/>
  <c r="L89" i="1"/>
  <c r="L65" i="1"/>
  <c r="L49" i="1"/>
  <c r="L25" i="1"/>
  <c r="L9" i="1"/>
  <c r="L129" i="1"/>
  <c r="L105" i="1"/>
  <c r="L81" i="1"/>
  <c r="L41" i="1"/>
  <c r="K138" i="1"/>
  <c r="L132" i="1"/>
  <c r="L124" i="1"/>
  <c r="L116" i="1"/>
  <c r="L108" i="1"/>
  <c r="L100" i="1"/>
  <c r="L92" i="1"/>
  <c r="L76" i="1"/>
  <c r="L68" i="1"/>
  <c r="L60" i="1"/>
  <c r="L52" i="1"/>
  <c r="L44" i="1"/>
  <c r="L36" i="1"/>
  <c r="L28" i="1"/>
  <c r="L20" i="1"/>
  <c r="L12" i="1"/>
  <c r="J138" i="1"/>
  <c r="L130" i="1"/>
  <c r="L114" i="1"/>
  <c r="L98" i="1"/>
  <c r="L82" i="1"/>
  <c r="L66" i="1"/>
  <c r="L50" i="1"/>
  <c r="L34" i="1"/>
  <c r="L18" i="1"/>
  <c r="L136" i="1"/>
  <c r="L128" i="1"/>
  <c r="L120" i="1"/>
  <c r="L112" i="1"/>
  <c r="L104" i="1"/>
  <c r="L96" i="1"/>
  <c r="L88" i="1"/>
  <c r="L80" i="1"/>
  <c r="L72" i="1"/>
  <c r="L64" i="1"/>
  <c r="L56" i="1"/>
  <c r="L48" i="1"/>
  <c r="L40" i="1"/>
  <c r="L32" i="1"/>
  <c r="L24" i="1"/>
  <c r="L16" i="1"/>
  <c r="L135" i="1"/>
  <c r="L119" i="1"/>
  <c r="L103" i="1"/>
  <c r="L87" i="1"/>
  <c r="L71" i="1"/>
  <c r="L55" i="1"/>
  <c r="L47" i="1"/>
  <c r="L31" i="1"/>
  <c r="L127" i="1"/>
  <c r="L111" i="1"/>
  <c r="L95" i="1"/>
  <c r="L79" i="1"/>
  <c r="L63" i="1"/>
  <c r="L39" i="1"/>
  <c r="L23" i="1"/>
  <c r="L15" i="1"/>
  <c r="L8" i="1"/>
  <c r="L106" i="1"/>
  <c r="L74" i="1"/>
  <c r="L42" i="1"/>
  <c r="L10" i="1"/>
  <c r="L122" i="1"/>
  <c r="L90" i="1"/>
  <c r="L58" i="1"/>
  <c r="L26" i="1"/>
  <c r="L84" i="1"/>
  <c r="L133" i="1"/>
  <c r="L125" i="1"/>
  <c r="L117" i="1"/>
  <c r="L109" i="1"/>
  <c r="L101" i="1"/>
  <c r="L93" i="1"/>
  <c r="L85" i="1"/>
  <c r="L77" i="1"/>
  <c r="L69" i="1"/>
  <c r="L61" i="1"/>
  <c r="L53" i="1"/>
  <c r="L45" i="1"/>
  <c r="L37" i="1"/>
  <c r="L29" i="1"/>
  <c r="L21" i="1"/>
  <c r="L13" i="1"/>
  <c r="L131" i="1"/>
  <c r="L123" i="1"/>
  <c r="L115" i="1"/>
  <c r="L107" i="1"/>
  <c r="L99" i="1"/>
  <c r="L91" i="1"/>
  <c r="L83" i="1"/>
  <c r="L75" i="1"/>
  <c r="L67" i="1"/>
  <c r="L59" i="1"/>
  <c r="L51" i="1"/>
  <c r="L43" i="1"/>
  <c r="L35" i="1"/>
  <c r="L27" i="1"/>
  <c r="L19" i="1"/>
  <c r="L11" i="1"/>
  <c r="L134" i="1"/>
  <c r="L126" i="1"/>
  <c r="L118" i="1"/>
  <c r="L110" i="1"/>
  <c r="L102" i="1"/>
  <c r="L94" i="1"/>
  <c r="L86" i="1"/>
  <c r="L78" i="1"/>
  <c r="L70" i="1"/>
  <c r="L62" i="1"/>
  <c r="L54" i="1"/>
  <c r="L46" i="1"/>
  <c r="L38" i="1"/>
  <c r="L30" i="1"/>
  <c r="L22" i="1"/>
  <c r="L14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8" i="1"/>
  <c r="L46" i="4" l="1"/>
  <c r="L50" i="3"/>
  <c r="L138" i="1"/>
  <c r="I138" i="1"/>
  <c r="F122" i="1"/>
  <c r="F121" i="1"/>
  <c r="F104" i="1"/>
  <c r="F136" i="1"/>
  <c r="F88" i="1"/>
  <c r="F56" i="1"/>
  <c r="F119" i="1"/>
  <c r="F79" i="1"/>
  <c r="F55" i="1"/>
  <c r="F134" i="1"/>
  <c r="F102" i="1"/>
  <c r="F78" i="1"/>
  <c r="F30" i="1"/>
  <c r="F14" i="1"/>
  <c r="F133" i="1"/>
  <c r="F125" i="1"/>
  <c r="F117" i="1"/>
  <c r="F109" i="1"/>
  <c r="F101" i="1"/>
  <c r="F93" i="1"/>
  <c r="F85" i="1"/>
  <c r="F77" i="1"/>
  <c r="F69" i="1"/>
  <c r="F61" i="1"/>
  <c r="F53" i="1"/>
  <c r="F45" i="1"/>
  <c r="F37" i="1"/>
  <c r="F29" i="1"/>
  <c r="F21" i="1"/>
  <c r="F13" i="1"/>
  <c r="F130" i="1"/>
  <c r="F129" i="1"/>
  <c r="F97" i="1"/>
  <c r="F128" i="1"/>
  <c r="F80" i="1"/>
  <c r="F48" i="1"/>
  <c r="F135" i="1"/>
  <c r="F95" i="1"/>
  <c r="F63" i="1"/>
  <c r="F31" i="1"/>
  <c r="F118" i="1"/>
  <c r="F94" i="1"/>
  <c r="F62" i="1"/>
  <c r="F46" i="1"/>
  <c r="F132" i="1"/>
  <c r="F124" i="1"/>
  <c r="F116" i="1"/>
  <c r="F108" i="1"/>
  <c r="F100" i="1"/>
  <c r="F92" i="1"/>
  <c r="F84" i="1"/>
  <c r="F76" i="1"/>
  <c r="F68" i="1"/>
  <c r="F60" i="1"/>
  <c r="F52" i="1"/>
  <c r="F44" i="1"/>
  <c r="F36" i="1"/>
  <c r="F28" i="1"/>
  <c r="F20" i="1"/>
  <c r="F12" i="1"/>
  <c r="F113" i="1"/>
  <c r="F120" i="1"/>
  <c r="F96" i="1"/>
  <c r="F64" i="1"/>
  <c r="F32" i="1"/>
  <c r="F24" i="1"/>
  <c r="F127" i="1"/>
  <c r="F111" i="1"/>
  <c r="F87" i="1"/>
  <c r="F71" i="1"/>
  <c r="F47" i="1"/>
  <c r="F23" i="1"/>
  <c r="F15" i="1"/>
  <c r="F126" i="1"/>
  <c r="F110" i="1"/>
  <c r="F86" i="1"/>
  <c r="F70" i="1"/>
  <c r="F54" i="1"/>
  <c r="F38" i="1"/>
  <c r="F22" i="1"/>
  <c r="F131" i="1"/>
  <c r="F123" i="1"/>
  <c r="F115" i="1"/>
  <c r="F107" i="1"/>
  <c r="F99" i="1"/>
  <c r="F91" i="1"/>
  <c r="F83" i="1"/>
  <c r="F75" i="1"/>
  <c r="F67" i="1"/>
  <c r="F59" i="1"/>
  <c r="F51" i="1"/>
  <c r="F43" i="1"/>
  <c r="F35" i="1"/>
  <c r="F27" i="1"/>
  <c r="F19" i="1"/>
  <c r="F11" i="1"/>
  <c r="F114" i="1"/>
  <c r="F106" i="1"/>
  <c r="F98" i="1"/>
  <c r="F90" i="1"/>
  <c r="F82" i="1"/>
  <c r="F74" i="1"/>
  <c r="F66" i="1"/>
  <c r="F58" i="1"/>
  <c r="F50" i="1"/>
  <c r="F42" i="1"/>
  <c r="F34" i="1"/>
  <c r="F26" i="1"/>
  <c r="F18" i="1"/>
  <c r="F10" i="1"/>
  <c r="F137" i="1"/>
  <c r="F105" i="1"/>
  <c r="F89" i="1"/>
  <c r="F81" i="1"/>
  <c r="F73" i="1"/>
  <c r="F65" i="1"/>
  <c r="F57" i="1"/>
  <c r="F49" i="1"/>
  <c r="F41" i="1"/>
  <c r="F33" i="1"/>
  <c r="F25" i="1"/>
  <c r="F17" i="1"/>
  <c r="F9" i="1"/>
  <c r="F112" i="1"/>
  <c r="F72" i="1"/>
  <c r="F40" i="1"/>
  <c r="F16" i="1"/>
  <c r="F103" i="1"/>
  <c r="F39" i="1"/>
  <c r="F138" i="1" l="1"/>
</calcChain>
</file>

<file path=xl/sharedStrings.xml><?xml version="1.0" encoding="utf-8"?>
<sst xmlns="http://schemas.openxmlformats.org/spreadsheetml/2006/main" count="472" uniqueCount="149">
  <si>
    <t>TT</t>
  </si>
  <si>
    <t>Xã,
phường</t>
  </si>
  <si>
    <t>Xã Anh Sơn</t>
  </si>
  <si>
    <t>Xã Yên Xuân</t>
  </si>
  <si>
    <t>Xã Nhân Hòa</t>
  </si>
  <si>
    <t>Xã Anh Sơn Đông</t>
  </si>
  <si>
    <t>Xã Vĩnh Tường</t>
  </si>
  <si>
    <t>Xã Thành Bình Thọ</t>
  </si>
  <si>
    <t>Xã Con Cuông</t>
  </si>
  <si>
    <t>Xã Môn Sơn</t>
  </si>
  <si>
    <t>Xã Mậu Thạch</t>
  </si>
  <si>
    <t>Xã Cam Phục</t>
  </si>
  <si>
    <t>Xã Châu Khê</t>
  </si>
  <si>
    <t>Xã Bình Chuẩn</t>
  </si>
  <si>
    <t>Xã Đức Châu</t>
  </si>
  <si>
    <t>Xã Quảng Châu</t>
  </si>
  <si>
    <t>Xã Tân Châu</t>
  </si>
  <si>
    <t>Xã An Châu</t>
  </si>
  <si>
    <t>Xã Minh Châu</t>
  </si>
  <si>
    <t>Xã Bạch Ngọc</t>
  </si>
  <si>
    <t>Xã Văn Hiến</t>
  </si>
  <si>
    <t>Xã Bạch Hà</t>
  </si>
  <si>
    <t>Xã Thuần Trung</t>
  </si>
  <si>
    <t>Xã Lương Sơn</t>
  </si>
  <si>
    <t>Phường Tân Mai</t>
  </si>
  <si>
    <t>Phường Quỳnh Mai</t>
  </si>
  <si>
    <t>Xã Hưng Nguyên</t>
  </si>
  <si>
    <t>Xã Yên Trung</t>
  </si>
  <si>
    <t>Xã Hưng Nguyên Nam</t>
  </si>
  <si>
    <t>Xã Lam Thành</t>
  </si>
  <si>
    <t>Xã Mường Xén</t>
  </si>
  <si>
    <t>Xã Hữu Kiệm</t>
  </si>
  <si>
    <t>Xã Nậm Cắn</t>
  </si>
  <si>
    <t>Xã Chiêu Lưu</t>
  </si>
  <si>
    <t>Xã Na Loi</t>
  </si>
  <si>
    <t>Xã Mường Típ</t>
  </si>
  <si>
    <t>Xã Na Ngoi</t>
  </si>
  <si>
    <t>Xã Mỹ Lý</t>
  </si>
  <si>
    <t>Xã Bắc Lý</t>
  </si>
  <si>
    <t>Xã Keng Đu</t>
  </si>
  <si>
    <t>Xã Huồi Tụ</t>
  </si>
  <si>
    <t>Xã Mường Lống</t>
  </si>
  <si>
    <t>Xã Nam Đàn</t>
  </si>
  <si>
    <t>Xã Đại Huệ</t>
  </si>
  <si>
    <t>Xã Thiên Nhẫn</t>
  </si>
  <si>
    <t>Xã Kim Liên</t>
  </si>
  <si>
    <t>Xã Nghĩa Thọ</t>
  </si>
  <si>
    <t>Xã Nghĩa Mai</t>
  </si>
  <si>
    <t>Xã Nghĩa Hưng</t>
  </si>
  <si>
    <t>Xã Nghĩa Khánh</t>
  </si>
  <si>
    <t>Xã Nghĩa Lộc</t>
  </si>
  <si>
    <t>Xã Phúc Lộc</t>
  </si>
  <si>
    <t>Xã Đông Lộc</t>
  </si>
  <si>
    <t>Xã Trung Lộc</t>
  </si>
  <si>
    <t>Xã Thần Lĩnh</t>
  </si>
  <si>
    <t>Xã Hải Lộc</t>
  </si>
  <si>
    <t>Xã Văn Kiều</t>
  </si>
  <si>
    <t>Xã Quế Phong</t>
  </si>
  <si>
    <t>Xã Tiền Phong</t>
  </si>
  <si>
    <t>Xã Tri Lễ</t>
  </si>
  <si>
    <t>Xã Mường Quàng</t>
  </si>
  <si>
    <t>Xã Thông Thụ</t>
  </si>
  <si>
    <t>Xã Quỳ Châu</t>
  </si>
  <si>
    <t>Xã Châu Tiến</t>
  </si>
  <si>
    <t>Xã Hùng Chân</t>
  </si>
  <si>
    <t>Xã Châu Bình</t>
  </si>
  <si>
    <t>Xã Tam Hợp</t>
  </si>
  <si>
    <t>Xã Châu Lộc</t>
  </si>
  <si>
    <t>Xã Châu Hồng</t>
  </si>
  <si>
    <t>Xã Mường Ham</t>
  </si>
  <si>
    <t>Xã Mường Chọng</t>
  </si>
  <si>
    <t>Xã Minh Hợp</t>
  </si>
  <si>
    <t>Xã Quỳnh Anh</t>
  </si>
  <si>
    <t>Xã Quỳnh Tam</t>
  </si>
  <si>
    <t>Xã Quỳnh Phú</t>
  </si>
  <si>
    <t>Xã Quỳnh Sơn</t>
  </si>
  <si>
    <t>Xã Quỳnh Thắng</t>
  </si>
  <si>
    <t>Xã Tân Phú</t>
  </si>
  <si>
    <t>Xã Tân An</t>
  </si>
  <si>
    <t>Xã Nghĩa Đồng</t>
  </si>
  <si>
    <t>Xã Giai Xuân</t>
  </si>
  <si>
    <t>Xã Nghĩa Hành</t>
  </si>
  <si>
    <t>Xã Tiên Đồng</t>
  </si>
  <si>
    <t>Phường Tây Hiếu</t>
  </si>
  <si>
    <t>Xã Cát Ngạn</t>
  </si>
  <si>
    <t>Xã Tam Đồng</t>
  </si>
  <si>
    <t>Xã Hạnh Lâm</t>
  </si>
  <si>
    <t>Xã Sơn Lâm</t>
  </si>
  <si>
    <t>Xã Hoa Quân</t>
  </si>
  <si>
    <t>Xã Kim Bảng</t>
  </si>
  <si>
    <t>Xã Bích Hào</t>
  </si>
  <si>
    <t>Xã Xuân Lâm</t>
  </si>
  <si>
    <t>Xã Tương Dương</t>
  </si>
  <si>
    <t>Xã Tam Quang</t>
  </si>
  <si>
    <t>Xã Tam Thái</t>
  </si>
  <si>
    <t>Xã Lượng Minh</t>
  </si>
  <si>
    <t>Xã Yên Na</t>
  </si>
  <si>
    <t>Xã Yên Hòa</t>
  </si>
  <si>
    <t>Xã Nga My</t>
  </si>
  <si>
    <t>Xã Hữu Khuông</t>
  </si>
  <si>
    <t>Xã Nhôn Mai</t>
  </si>
  <si>
    <t>Phường Vinh Lộc</t>
  </si>
  <si>
    <t>Xã Hợp Minh</t>
  </si>
  <si>
    <t>Xã Vân Tụ</t>
  </si>
  <si>
    <t>Xã Vân Du</t>
  </si>
  <si>
    <t>Xã Quang Đồng</t>
  </si>
  <si>
    <t>Xã Giai Lạc</t>
  </si>
  <si>
    <t>Xã Bình Minh</t>
  </si>
  <si>
    <t>Xã Đông Thành</t>
  </si>
  <si>
    <t>Khối chính quyền</t>
  </si>
  <si>
    <t>Biên chế theo quy định</t>
  </si>
  <si>
    <t>Tổng hiện có</t>
  </si>
  <si>
    <t>Tổng biên chế hiện có</t>
  </si>
  <si>
    <t>Xã miền núi/đồng bằng</t>
  </si>
  <si>
    <t>ĐB</t>
  </si>
  <si>
    <t>Miền núi</t>
  </si>
  <si>
    <t>Xã Diễn Châu</t>
  </si>
  <si>
    <t xml:space="preserve">Xã Hải Châu </t>
  </si>
  <si>
    <t xml:space="preserve">Xã Hùng Châu </t>
  </si>
  <si>
    <t xml:space="preserve">Xã Đô Lương </t>
  </si>
  <si>
    <t xml:space="preserve">Phường Hoàng Mai </t>
  </si>
  <si>
    <t xml:space="preserve">Xã Vạn An </t>
  </si>
  <si>
    <t xml:space="preserve">Xã Quan Thành </t>
  </si>
  <si>
    <t xml:space="preserve">Xã Yên Thành </t>
  </si>
  <si>
    <t xml:space="preserve">Phường Cửa Lò </t>
  </si>
  <si>
    <t xml:space="preserve">Phường Vinh Phú </t>
  </si>
  <si>
    <t xml:space="preserve">Phường Vinh Hưng </t>
  </si>
  <si>
    <t xml:space="preserve">Xã Đại Đồng </t>
  </si>
  <si>
    <t xml:space="preserve">Xã Đông Hiếu </t>
  </si>
  <si>
    <t xml:space="preserve">Phường Thái Hòa </t>
  </si>
  <si>
    <t xml:space="preserve">Xã Tân Kỳ </t>
  </si>
  <si>
    <t xml:space="preserve">Xã Quỳnh Văn </t>
  </si>
  <si>
    <t xml:space="preserve">Xã Quỳnh Lưu </t>
  </si>
  <si>
    <t xml:space="preserve">Xã Quỳ Hợp </t>
  </si>
  <si>
    <t xml:space="preserve">Xã Nghi Lộc </t>
  </si>
  <si>
    <t xml:space="preserve">Xã Nghĩa Lâm </t>
  </si>
  <si>
    <t xml:space="preserve">Xã Nghĩa Đàn </t>
  </si>
  <si>
    <t>Khối Đảng, Mặt trận Tổ quốc và đoàn thể</t>
  </si>
  <si>
    <t>Biên chế tính theo CV 09</t>
  </si>
  <si>
    <t>Tổng biên chế hiện có 2 khối</t>
  </si>
  <si>
    <t>Thừa (+), thiếu (-)</t>
  </si>
  <si>
    <t>Thừa (+) thiếu (-)</t>
  </si>
  <si>
    <t>Tổng biên chế 2 khối theo quy định</t>
  </si>
  <si>
    <t xml:space="preserve">Phường Trường Vinh </t>
  </si>
  <si>
    <t xml:space="preserve">Phường Thành Vinh </t>
  </si>
  <si>
    <t>Tổng</t>
  </si>
  <si>
    <t>Miền núi + Biên giới</t>
  </si>
  <si>
    <t xml:space="preserve">BIỂU THỐNG KÊ 
HIỆN TRẠNG BIÊN CHẾ THỪA/THIẾU TẠI CÁC XÃ HỖ TRỢ BẰNG 1,25 LẦN MỨC LƯƠNG CƠ SỞ/NGƯỜI/THÁNG </t>
  </si>
  <si>
    <t>BIỂU THỐNG KÊ 
HIỆN TRẠNG BIÊN CHẾ THỪA/THIẾU TẠI CÁC XÃ/PHƯỜNG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</si>
</sst>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ptos Narrow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Aptos Narrow"/>
      <family val="2"/>
      <scheme val="minor"/>
    </font>
    <font>
      <b/>
      <sz val="11"/>
      <color theme="1"/>
      <name val="Aptos Narrow"/>
      <family val="2"/>
      <charset val="163"/>
      <scheme val="minor"/>
    </font>
    <font>
      <b/>
      <sz val="9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0"/>
      <color theme="1"/>
      <name val="Times New Roman"/>
      <family val="1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ill="1"/>
    <xf numFmtId="0" fontId="6" fillId="0" borderId="0" xfId="0" applyFont="1" applyFill="1"/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 textRotation="90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9" workbookViewId="0">
      <selection activeCell="M50" sqref="M50"/>
    </sheetView>
  </sheetViews>
  <sheetFormatPr defaultColWidth="12.625" defaultRowHeight="15"/>
  <cols>
    <col min="1" max="1" width="4.5" style="36" customWidth="1"/>
    <col min="2" max="2" width="21.375" style="36" customWidth="1"/>
    <col min="3" max="3" width="17.625" style="36" customWidth="1"/>
    <col min="4" max="5" width="5.875" style="36" customWidth="1"/>
    <col min="6" max="6" width="5.875" style="37" customWidth="1"/>
    <col min="7" max="8" width="5.875" style="36" customWidth="1"/>
    <col min="9" max="9" width="5.875" style="38" customWidth="1"/>
    <col min="10" max="10" width="9.25" style="38" customWidth="1"/>
    <col min="11" max="12" width="9.25" style="36" customWidth="1"/>
    <col min="13" max="13" width="12.625" style="36"/>
    <col min="14" max="14" width="33" style="36" customWidth="1"/>
    <col min="15" max="16384" width="12.625" style="36"/>
  </cols>
  <sheetData>
    <row r="1" spans="1:12" ht="15" customHeight="1">
      <c r="B1" s="68"/>
      <c r="C1" s="68"/>
    </row>
    <row r="2" spans="1:12" ht="15" customHeight="1">
      <c r="B2" s="69"/>
      <c r="C2" s="69"/>
    </row>
    <row r="3" spans="1:12" ht="36" customHeight="1">
      <c r="A3" s="109" t="s">
        <v>147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ht="17.25" customHeight="1">
      <c r="A4" s="70"/>
      <c r="B4" s="71"/>
      <c r="C4" s="71"/>
      <c r="D4" s="71"/>
      <c r="E4" s="71"/>
      <c r="F4" s="71"/>
    </row>
    <row r="5" spans="1:12" ht="80.099999999999994" customHeight="1">
      <c r="A5" s="72" t="s">
        <v>0</v>
      </c>
      <c r="B5" s="75" t="s">
        <v>1</v>
      </c>
      <c r="C5" s="78" t="s">
        <v>113</v>
      </c>
      <c r="D5" s="81" t="s">
        <v>137</v>
      </c>
      <c r="E5" s="81"/>
      <c r="F5" s="82"/>
      <c r="G5" s="57" t="s">
        <v>109</v>
      </c>
      <c r="H5" s="57"/>
      <c r="I5" s="57"/>
      <c r="J5" s="58" t="s">
        <v>139</v>
      </c>
      <c r="K5" s="61" t="s">
        <v>142</v>
      </c>
      <c r="L5" s="61" t="s">
        <v>140</v>
      </c>
    </row>
    <row r="6" spans="1:12" ht="30" customHeight="1">
      <c r="A6" s="73"/>
      <c r="B6" s="76"/>
      <c r="C6" s="79"/>
      <c r="D6" s="64" t="s">
        <v>111</v>
      </c>
      <c r="E6" s="64" t="s">
        <v>110</v>
      </c>
      <c r="F6" s="66" t="s">
        <v>141</v>
      </c>
      <c r="G6" s="64" t="s">
        <v>112</v>
      </c>
      <c r="H6" s="64" t="s">
        <v>138</v>
      </c>
      <c r="I6" s="66" t="s">
        <v>141</v>
      </c>
      <c r="J6" s="59"/>
      <c r="K6" s="62"/>
      <c r="L6" s="62"/>
    </row>
    <row r="7" spans="1:12" ht="100.5" customHeight="1">
      <c r="A7" s="74"/>
      <c r="B7" s="77"/>
      <c r="C7" s="80"/>
      <c r="D7" s="65"/>
      <c r="E7" s="65"/>
      <c r="F7" s="67"/>
      <c r="G7" s="65"/>
      <c r="H7" s="65"/>
      <c r="I7" s="67"/>
      <c r="J7" s="60"/>
      <c r="K7" s="63"/>
      <c r="L7" s="63"/>
    </row>
    <row r="8" spans="1:12" s="45" customFormat="1" ht="15" customHeight="1">
      <c r="A8" s="39">
        <v>1</v>
      </c>
      <c r="B8" s="40" t="s">
        <v>3</v>
      </c>
      <c r="C8" s="39" t="s">
        <v>115</v>
      </c>
      <c r="D8" s="39">
        <v>28</v>
      </c>
      <c r="E8" s="39">
        <v>27</v>
      </c>
      <c r="F8" s="41">
        <f t="shared" ref="F8:F22" si="0">D8-E8</f>
        <v>1</v>
      </c>
      <c r="G8" s="42">
        <v>39</v>
      </c>
      <c r="H8" s="42">
        <v>46</v>
      </c>
      <c r="I8" s="43">
        <f t="shared" ref="I8:I22" si="1">G8-H8</f>
        <v>-7</v>
      </c>
      <c r="J8" s="44">
        <f t="shared" ref="J8:J22" si="2">D8+G8</f>
        <v>67</v>
      </c>
      <c r="K8" s="44">
        <f t="shared" ref="K8:K22" si="3">H8+E8</f>
        <v>73</v>
      </c>
      <c r="L8" s="44">
        <f t="shared" ref="L8:L22" si="4">J8-K8</f>
        <v>-6</v>
      </c>
    </row>
    <row r="9" spans="1:12" s="45" customFormat="1" ht="15" customHeight="1">
      <c r="A9" s="39">
        <v>2</v>
      </c>
      <c r="B9" s="40" t="s">
        <v>4</v>
      </c>
      <c r="C9" s="39" t="s">
        <v>115</v>
      </c>
      <c r="D9" s="39">
        <v>28</v>
      </c>
      <c r="E9" s="39">
        <v>27</v>
      </c>
      <c r="F9" s="41">
        <f t="shared" si="0"/>
        <v>1</v>
      </c>
      <c r="G9" s="42">
        <v>36</v>
      </c>
      <c r="H9" s="42">
        <v>41</v>
      </c>
      <c r="I9" s="43">
        <f t="shared" si="1"/>
        <v>-5</v>
      </c>
      <c r="J9" s="44">
        <f t="shared" si="2"/>
        <v>64</v>
      </c>
      <c r="K9" s="44">
        <f t="shared" si="3"/>
        <v>68</v>
      </c>
      <c r="L9" s="44">
        <f t="shared" si="4"/>
        <v>-4</v>
      </c>
    </row>
    <row r="10" spans="1:12" s="45" customFormat="1" ht="15" customHeight="1">
      <c r="A10" s="39">
        <v>3</v>
      </c>
      <c r="B10" s="40" t="s">
        <v>5</v>
      </c>
      <c r="C10" s="39" t="s">
        <v>115</v>
      </c>
      <c r="D10" s="39">
        <v>26</v>
      </c>
      <c r="E10" s="39">
        <v>27</v>
      </c>
      <c r="F10" s="41">
        <f t="shared" si="0"/>
        <v>-1</v>
      </c>
      <c r="G10" s="42">
        <v>32</v>
      </c>
      <c r="H10" s="42">
        <v>35</v>
      </c>
      <c r="I10" s="43">
        <f t="shared" si="1"/>
        <v>-3</v>
      </c>
      <c r="J10" s="44">
        <f t="shared" si="2"/>
        <v>58</v>
      </c>
      <c r="K10" s="44">
        <f t="shared" si="3"/>
        <v>62</v>
      </c>
      <c r="L10" s="44">
        <f t="shared" si="4"/>
        <v>-4</v>
      </c>
    </row>
    <row r="11" spans="1:12" s="45" customFormat="1" ht="15" customHeight="1">
      <c r="A11" s="39">
        <v>4</v>
      </c>
      <c r="B11" s="40" t="s">
        <v>6</v>
      </c>
      <c r="C11" s="39" t="s">
        <v>115</v>
      </c>
      <c r="D11" s="39">
        <v>26</v>
      </c>
      <c r="E11" s="39">
        <v>27</v>
      </c>
      <c r="F11" s="41">
        <f t="shared" si="0"/>
        <v>-1</v>
      </c>
      <c r="G11" s="42">
        <v>43</v>
      </c>
      <c r="H11" s="42">
        <v>43</v>
      </c>
      <c r="I11" s="43">
        <f t="shared" si="1"/>
        <v>0</v>
      </c>
      <c r="J11" s="44">
        <f t="shared" si="2"/>
        <v>69</v>
      </c>
      <c r="K11" s="44">
        <f t="shared" si="3"/>
        <v>70</v>
      </c>
      <c r="L11" s="44">
        <f t="shared" si="4"/>
        <v>-1</v>
      </c>
    </row>
    <row r="12" spans="1:12" s="45" customFormat="1" ht="15" customHeight="1">
      <c r="A12" s="39">
        <v>5</v>
      </c>
      <c r="B12" s="40" t="s">
        <v>7</v>
      </c>
      <c r="C12" s="39" t="s">
        <v>115</v>
      </c>
      <c r="D12" s="39">
        <v>24</v>
      </c>
      <c r="E12" s="39">
        <v>27</v>
      </c>
      <c r="F12" s="41">
        <f t="shared" si="0"/>
        <v>-3</v>
      </c>
      <c r="G12" s="42">
        <v>31</v>
      </c>
      <c r="H12" s="42">
        <v>35</v>
      </c>
      <c r="I12" s="43">
        <f t="shared" si="1"/>
        <v>-4</v>
      </c>
      <c r="J12" s="44">
        <f t="shared" si="2"/>
        <v>55</v>
      </c>
      <c r="K12" s="44">
        <f t="shared" si="3"/>
        <v>62</v>
      </c>
      <c r="L12" s="44">
        <f t="shared" si="4"/>
        <v>-7</v>
      </c>
    </row>
    <row r="13" spans="1:12" s="45" customFormat="1" ht="15" customHeight="1">
      <c r="A13" s="39">
        <v>6</v>
      </c>
      <c r="B13" s="40" t="s">
        <v>19</v>
      </c>
      <c r="C13" s="39" t="s">
        <v>115</v>
      </c>
      <c r="D13" s="39">
        <v>29</v>
      </c>
      <c r="E13" s="39">
        <v>27</v>
      </c>
      <c r="F13" s="41">
        <f t="shared" si="0"/>
        <v>2</v>
      </c>
      <c r="G13" s="42">
        <v>41</v>
      </c>
      <c r="H13" s="42">
        <v>48</v>
      </c>
      <c r="I13" s="43">
        <f t="shared" si="1"/>
        <v>-7</v>
      </c>
      <c r="J13" s="44">
        <f t="shared" si="2"/>
        <v>70</v>
      </c>
      <c r="K13" s="44">
        <f t="shared" si="3"/>
        <v>75</v>
      </c>
      <c r="L13" s="44">
        <f t="shared" si="4"/>
        <v>-5</v>
      </c>
    </row>
    <row r="14" spans="1:12" s="45" customFormat="1" ht="15" customHeight="1">
      <c r="A14" s="39">
        <v>7</v>
      </c>
      <c r="B14" s="40" t="s">
        <v>23</v>
      </c>
      <c r="C14" s="39" t="s">
        <v>115</v>
      </c>
      <c r="D14" s="39">
        <v>36</v>
      </c>
      <c r="E14" s="39">
        <v>27</v>
      </c>
      <c r="F14" s="41">
        <f t="shared" si="0"/>
        <v>9</v>
      </c>
      <c r="G14" s="42">
        <v>42</v>
      </c>
      <c r="H14" s="42">
        <v>45</v>
      </c>
      <c r="I14" s="43">
        <f t="shared" si="1"/>
        <v>-3</v>
      </c>
      <c r="J14" s="44">
        <f t="shared" si="2"/>
        <v>78</v>
      </c>
      <c r="K14" s="44">
        <f t="shared" si="3"/>
        <v>72</v>
      </c>
      <c r="L14" s="44">
        <f t="shared" si="4"/>
        <v>6</v>
      </c>
    </row>
    <row r="15" spans="1:12" s="45" customFormat="1" ht="15" customHeight="1">
      <c r="A15" s="39">
        <v>8</v>
      </c>
      <c r="B15" s="40" t="s">
        <v>136</v>
      </c>
      <c r="C15" s="39" t="s">
        <v>115</v>
      </c>
      <c r="D15" s="39">
        <v>33</v>
      </c>
      <c r="E15" s="39">
        <v>27</v>
      </c>
      <c r="F15" s="41">
        <f t="shared" si="0"/>
        <v>6</v>
      </c>
      <c r="G15" s="42">
        <v>37</v>
      </c>
      <c r="H15" s="42">
        <v>38</v>
      </c>
      <c r="I15" s="43">
        <f t="shared" si="1"/>
        <v>-1</v>
      </c>
      <c r="J15" s="44">
        <f t="shared" si="2"/>
        <v>70</v>
      </c>
      <c r="K15" s="44">
        <f t="shared" si="3"/>
        <v>65</v>
      </c>
      <c r="L15" s="44">
        <f t="shared" si="4"/>
        <v>5</v>
      </c>
    </row>
    <row r="16" spans="1:12" s="45" customFormat="1" ht="15" customHeight="1">
      <c r="A16" s="39">
        <v>9</v>
      </c>
      <c r="B16" s="40" t="s">
        <v>46</v>
      </c>
      <c r="C16" s="39" t="s">
        <v>115</v>
      </c>
      <c r="D16" s="39">
        <v>26</v>
      </c>
      <c r="E16" s="39">
        <v>27</v>
      </c>
      <c r="F16" s="41">
        <f t="shared" si="0"/>
        <v>-1</v>
      </c>
      <c r="G16" s="42">
        <v>44</v>
      </c>
      <c r="H16" s="42">
        <v>40</v>
      </c>
      <c r="I16" s="43">
        <f t="shared" si="1"/>
        <v>4</v>
      </c>
      <c r="J16" s="44">
        <f t="shared" si="2"/>
        <v>70</v>
      </c>
      <c r="K16" s="44">
        <f t="shared" si="3"/>
        <v>67</v>
      </c>
      <c r="L16" s="44">
        <f t="shared" si="4"/>
        <v>3</v>
      </c>
    </row>
    <row r="17" spans="1:12" s="45" customFormat="1" ht="15" customHeight="1">
      <c r="A17" s="39">
        <v>10</v>
      </c>
      <c r="B17" s="40" t="s">
        <v>135</v>
      </c>
      <c r="C17" s="39" t="s">
        <v>115</v>
      </c>
      <c r="D17" s="39">
        <v>26</v>
      </c>
      <c r="E17" s="39">
        <v>27</v>
      </c>
      <c r="F17" s="41">
        <f t="shared" si="0"/>
        <v>-1</v>
      </c>
      <c r="G17" s="42">
        <v>36</v>
      </c>
      <c r="H17" s="42">
        <v>42</v>
      </c>
      <c r="I17" s="43">
        <f t="shared" si="1"/>
        <v>-6</v>
      </c>
      <c r="J17" s="44">
        <f t="shared" si="2"/>
        <v>62</v>
      </c>
      <c r="K17" s="44">
        <f t="shared" si="3"/>
        <v>69</v>
      </c>
      <c r="L17" s="44">
        <f t="shared" si="4"/>
        <v>-7</v>
      </c>
    </row>
    <row r="18" spans="1:12" s="45" customFormat="1" ht="15" customHeight="1">
      <c r="A18" s="39">
        <v>11</v>
      </c>
      <c r="B18" s="40" t="s">
        <v>47</v>
      </c>
      <c r="C18" s="39" t="s">
        <v>115</v>
      </c>
      <c r="D18" s="39">
        <v>23</v>
      </c>
      <c r="E18" s="39">
        <v>27</v>
      </c>
      <c r="F18" s="41">
        <f t="shared" si="0"/>
        <v>-4</v>
      </c>
      <c r="G18" s="42">
        <v>35</v>
      </c>
      <c r="H18" s="42">
        <v>36</v>
      </c>
      <c r="I18" s="43">
        <f t="shared" si="1"/>
        <v>-1</v>
      </c>
      <c r="J18" s="44">
        <f t="shared" si="2"/>
        <v>58</v>
      </c>
      <c r="K18" s="44">
        <f t="shared" si="3"/>
        <v>63</v>
      </c>
      <c r="L18" s="44">
        <f t="shared" si="4"/>
        <v>-5</v>
      </c>
    </row>
    <row r="19" spans="1:12" s="45" customFormat="1" ht="15" customHeight="1">
      <c r="A19" s="39">
        <v>12</v>
      </c>
      <c r="B19" s="40" t="s">
        <v>48</v>
      </c>
      <c r="C19" s="39" t="s">
        <v>115</v>
      </c>
      <c r="D19" s="39">
        <v>26</v>
      </c>
      <c r="E19" s="39">
        <v>27</v>
      </c>
      <c r="F19" s="41">
        <f t="shared" si="0"/>
        <v>-1</v>
      </c>
      <c r="G19" s="42">
        <v>43</v>
      </c>
      <c r="H19" s="42">
        <v>44</v>
      </c>
      <c r="I19" s="43">
        <f t="shared" si="1"/>
        <v>-1</v>
      </c>
      <c r="J19" s="44">
        <f t="shared" si="2"/>
        <v>69</v>
      </c>
      <c r="K19" s="44">
        <f t="shared" si="3"/>
        <v>71</v>
      </c>
      <c r="L19" s="44">
        <f t="shared" si="4"/>
        <v>-2</v>
      </c>
    </row>
    <row r="20" spans="1:12" s="45" customFormat="1" ht="15" customHeight="1">
      <c r="A20" s="39">
        <v>13</v>
      </c>
      <c r="B20" s="40" t="s">
        <v>49</v>
      </c>
      <c r="C20" s="39" t="s">
        <v>115</v>
      </c>
      <c r="D20" s="39">
        <v>25</v>
      </c>
      <c r="E20" s="39">
        <v>27</v>
      </c>
      <c r="F20" s="41">
        <f t="shared" si="0"/>
        <v>-2</v>
      </c>
      <c r="G20" s="42">
        <v>40</v>
      </c>
      <c r="H20" s="42">
        <v>44</v>
      </c>
      <c r="I20" s="43">
        <f t="shared" si="1"/>
        <v>-4</v>
      </c>
      <c r="J20" s="44">
        <f t="shared" si="2"/>
        <v>65</v>
      </c>
      <c r="K20" s="44">
        <f t="shared" si="3"/>
        <v>71</v>
      </c>
      <c r="L20" s="44">
        <f t="shared" si="4"/>
        <v>-6</v>
      </c>
    </row>
    <row r="21" spans="1:12" s="45" customFormat="1" ht="15" customHeight="1">
      <c r="A21" s="39">
        <v>14</v>
      </c>
      <c r="B21" s="40" t="s">
        <v>50</v>
      </c>
      <c r="C21" s="39" t="s">
        <v>115</v>
      </c>
      <c r="D21" s="39">
        <v>21</v>
      </c>
      <c r="E21" s="39">
        <v>27</v>
      </c>
      <c r="F21" s="41">
        <f t="shared" si="0"/>
        <v>-6</v>
      </c>
      <c r="G21" s="42">
        <v>27</v>
      </c>
      <c r="H21" s="42">
        <v>44</v>
      </c>
      <c r="I21" s="43">
        <f t="shared" si="1"/>
        <v>-17</v>
      </c>
      <c r="J21" s="44">
        <f t="shared" si="2"/>
        <v>48</v>
      </c>
      <c r="K21" s="44">
        <f t="shared" si="3"/>
        <v>71</v>
      </c>
      <c r="L21" s="44">
        <f t="shared" si="4"/>
        <v>-23</v>
      </c>
    </row>
    <row r="22" spans="1:12" s="45" customFormat="1" ht="15" customHeight="1">
      <c r="A22" s="39">
        <v>15</v>
      </c>
      <c r="B22" s="40" t="s">
        <v>56</v>
      </c>
      <c r="C22" s="39" t="s">
        <v>115</v>
      </c>
      <c r="D22" s="39">
        <v>18</v>
      </c>
      <c r="E22" s="39">
        <v>27</v>
      </c>
      <c r="F22" s="41">
        <f t="shared" si="0"/>
        <v>-9</v>
      </c>
      <c r="G22" s="42">
        <v>29</v>
      </c>
      <c r="H22" s="42">
        <v>47</v>
      </c>
      <c r="I22" s="43">
        <f t="shared" si="1"/>
        <v>-18</v>
      </c>
      <c r="J22" s="44">
        <f t="shared" si="2"/>
        <v>47</v>
      </c>
      <c r="K22" s="44">
        <f t="shared" si="3"/>
        <v>74</v>
      </c>
      <c r="L22" s="44">
        <f t="shared" si="4"/>
        <v>-27</v>
      </c>
    </row>
    <row r="23" spans="1:12" s="45" customFormat="1" ht="15" customHeight="1">
      <c r="A23" s="39">
        <v>16</v>
      </c>
      <c r="B23" s="40" t="s">
        <v>133</v>
      </c>
      <c r="C23" s="39" t="s">
        <v>115</v>
      </c>
      <c r="D23" s="39">
        <v>33</v>
      </c>
      <c r="E23" s="39">
        <v>27</v>
      </c>
      <c r="F23" s="41">
        <f t="shared" ref="F23:F49" si="5">D23-E23</f>
        <v>6</v>
      </c>
      <c r="G23" s="42">
        <v>44</v>
      </c>
      <c r="H23" s="42">
        <v>53</v>
      </c>
      <c r="I23" s="43">
        <f t="shared" ref="I23:I48" si="6">G23-H23</f>
        <v>-9</v>
      </c>
      <c r="J23" s="44">
        <f t="shared" ref="J23:J49" si="7">D23+G23</f>
        <v>77</v>
      </c>
      <c r="K23" s="44">
        <f t="shared" ref="K23:K49" si="8">H23+E23</f>
        <v>80</v>
      </c>
      <c r="L23" s="44">
        <f t="shared" ref="L23:L49" si="9">J23-K23</f>
        <v>-3</v>
      </c>
    </row>
    <row r="24" spans="1:12" s="45" customFormat="1" ht="15" customHeight="1">
      <c r="A24" s="39">
        <v>17</v>
      </c>
      <c r="B24" s="40" t="s">
        <v>66</v>
      </c>
      <c r="C24" s="39" t="s">
        <v>115</v>
      </c>
      <c r="D24" s="39">
        <v>29</v>
      </c>
      <c r="E24" s="39">
        <v>27</v>
      </c>
      <c r="F24" s="41">
        <f t="shared" si="5"/>
        <v>2</v>
      </c>
      <c r="G24" s="42">
        <v>32</v>
      </c>
      <c r="H24" s="42">
        <v>53</v>
      </c>
      <c r="I24" s="43">
        <f t="shared" si="6"/>
        <v>-21</v>
      </c>
      <c r="J24" s="44">
        <f t="shared" si="7"/>
        <v>61</v>
      </c>
      <c r="K24" s="44">
        <f t="shared" si="8"/>
        <v>80</v>
      </c>
      <c r="L24" s="44">
        <f t="shared" si="9"/>
        <v>-19</v>
      </c>
    </row>
    <row r="25" spans="1:12" s="45" customFormat="1" ht="15" customHeight="1">
      <c r="A25" s="39">
        <v>18</v>
      </c>
      <c r="B25" s="40" t="s">
        <v>67</v>
      </c>
      <c r="C25" s="39" t="s">
        <v>115</v>
      </c>
      <c r="D25" s="39">
        <v>27</v>
      </c>
      <c r="E25" s="39">
        <v>27</v>
      </c>
      <c r="F25" s="41">
        <f t="shared" si="5"/>
        <v>0</v>
      </c>
      <c r="G25" s="42">
        <v>32</v>
      </c>
      <c r="H25" s="42">
        <v>35</v>
      </c>
      <c r="I25" s="43">
        <f t="shared" si="6"/>
        <v>-3</v>
      </c>
      <c r="J25" s="44">
        <f t="shared" si="7"/>
        <v>59</v>
      </c>
      <c r="K25" s="44">
        <f t="shared" si="8"/>
        <v>62</v>
      </c>
      <c r="L25" s="44">
        <f t="shared" si="9"/>
        <v>-3</v>
      </c>
    </row>
    <row r="26" spans="1:12" s="45" customFormat="1" ht="15" customHeight="1">
      <c r="A26" s="39">
        <v>19</v>
      </c>
      <c r="B26" s="40" t="s">
        <v>68</v>
      </c>
      <c r="C26" s="39" t="s">
        <v>115</v>
      </c>
      <c r="D26" s="39">
        <v>24</v>
      </c>
      <c r="E26" s="39">
        <v>27</v>
      </c>
      <c r="F26" s="41">
        <f t="shared" si="5"/>
        <v>-3</v>
      </c>
      <c r="G26" s="42">
        <v>32</v>
      </c>
      <c r="H26" s="42">
        <v>35</v>
      </c>
      <c r="I26" s="43">
        <f t="shared" si="6"/>
        <v>-3</v>
      </c>
      <c r="J26" s="44">
        <f t="shared" si="7"/>
        <v>56</v>
      </c>
      <c r="K26" s="44">
        <f t="shared" si="8"/>
        <v>62</v>
      </c>
      <c r="L26" s="44">
        <f t="shared" si="9"/>
        <v>-6</v>
      </c>
    </row>
    <row r="27" spans="1:12" s="45" customFormat="1" ht="15" customHeight="1">
      <c r="A27" s="39">
        <v>20</v>
      </c>
      <c r="B27" s="40" t="s">
        <v>69</v>
      </c>
      <c r="C27" s="39" t="s">
        <v>115</v>
      </c>
      <c r="D27" s="39">
        <v>27</v>
      </c>
      <c r="E27" s="39">
        <v>27</v>
      </c>
      <c r="F27" s="41">
        <f t="shared" si="5"/>
        <v>0</v>
      </c>
      <c r="G27" s="42">
        <v>34</v>
      </c>
      <c r="H27" s="42">
        <v>35</v>
      </c>
      <c r="I27" s="43">
        <f t="shared" si="6"/>
        <v>-1</v>
      </c>
      <c r="J27" s="44">
        <f t="shared" si="7"/>
        <v>61</v>
      </c>
      <c r="K27" s="44">
        <f t="shared" si="8"/>
        <v>62</v>
      </c>
      <c r="L27" s="44">
        <f t="shared" si="9"/>
        <v>-1</v>
      </c>
    </row>
    <row r="28" spans="1:12" s="45" customFormat="1" ht="15" customHeight="1">
      <c r="A28" s="39">
        <v>21</v>
      </c>
      <c r="B28" s="40" t="s">
        <v>70</v>
      </c>
      <c r="C28" s="39" t="s">
        <v>115</v>
      </c>
      <c r="D28" s="39">
        <v>25</v>
      </c>
      <c r="E28" s="39">
        <v>27</v>
      </c>
      <c r="F28" s="41">
        <f t="shared" si="5"/>
        <v>-2</v>
      </c>
      <c r="G28" s="42">
        <v>32</v>
      </c>
      <c r="H28" s="42">
        <v>35</v>
      </c>
      <c r="I28" s="43">
        <f t="shared" si="6"/>
        <v>-3</v>
      </c>
      <c r="J28" s="44">
        <f t="shared" si="7"/>
        <v>57</v>
      </c>
      <c r="K28" s="44">
        <f t="shared" si="8"/>
        <v>62</v>
      </c>
      <c r="L28" s="44">
        <f t="shared" si="9"/>
        <v>-5</v>
      </c>
    </row>
    <row r="29" spans="1:12" s="45" customFormat="1" ht="15" customHeight="1">
      <c r="A29" s="39">
        <v>22</v>
      </c>
      <c r="B29" s="40" t="s">
        <v>71</v>
      </c>
      <c r="C29" s="39" t="s">
        <v>115</v>
      </c>
      <c r="D29" s="39">
        <v>27</v>
      </c>
      <c r="E29" s="39">
        <v>27</v>
      </c>
      <c r="F29" s="41">
        <f t="shared" si="5"/>
        <v>0</v>
      </c>
      <c r="G29" s="42">
        <v>30</v>
      </c>
      <c r="H29" s="42">
        <v>40</v>
      </c>
      <c r="I29" s="43">
        <f t="shared" si="6"/>
        <v>-10</v>
      </c>
      <c r="J29" s="44">
        <f t="shared" si="7"/>
        <v>57</v>
      </c>
      <c r="K29" s="44">
        <f t="shared" si="8"/>
        <v>67</v>
      </c>
      <c r="L29" s="44">
        <f t="shared" si="9"/>
        <v>-10</v>
      </c>
    </row>
    <row r="30" spans="1:12" s="45" customFormat="1" ht="15" customHeight="1">
      <c r="A30" s="39">
        <v>23</v>
      </c>
      <c r="B30" s="40" t="s">
        <v>73</v>
      </c>
      <c r="C30" s="39" t="s">
        <v>115</v>
      </c>
      <c r="D30" s="39">
        <v>23</v>
      </c>
      <c r="E30" s="39">
        <v>27</v>
      </c>
      <c r="F30" s="41">
        <f t="shared" si="5"/>
        <v>-4</v>
      </c>
      <c r="G30" s="42">
        <v>36</v>
      </c>
      <c r="H30" s="42">
        <v>53</v>
      </c>
      <c r="I30" s="43">
        <f t="shared" si="6"/>
        <v>-17</v>
      </c>
      <c r="J30" s="44">
        <f t="shared" si="7"/>
        <v>59</v>
      </c>
      <c r="K30" s="44">
        <f t="shared" si="8"/>
        <v>80</v>
      </c>
      <c r="L30" s="44">
        <f t="shared" si="9"/>
        <v>-21</v>
      </c>
    </row>
    <row r="31" spans="1:12" s="45" customFormat="1" ht="15" customHeight="1">
      <c r="A31" s="39">
        <v>24</v>
      </c>
      <c r="B31" s="40" t="s">
        <v>76</v>
      </c>
      <c r="C31" s="39" t="s">
        <v>115</v>
      </c>
      <c r="D31" s="39">
        <v>17</v>
      </c>
      <c r="E31" s="39">
        <v>27</v>
      </c>
      <c r="F31" s="41">
        <f t="shared" si="5"/>
        <v>-10</v>
      </c>
      <c r="G31" s="42">
        <v>32</v>
      </c>
      <c r="H31" s="42">
        <v>35</v>
      </c>
      <c r="I31" s="43">
        <f t="shared" si="6"/>
        <v>-3</v>
      </c>
      <c r="J31" s="44">
        <f t="shared" si="7"/>
        <v>49</v>
      </c>
      <c r="K31" s="44">
        <f t="shared" si="8"/>
        <v>62</v>
      </c>
      <c r="L31" s="44">
        <f t="shared" si="9"/>
        <v>-13</v>
      </c>
    </row>
    <row r="32" spans="1:12" s="45" customFormat="1" ht="15" customHeight="1">
      <c r="A32" s="39">
        <v>25</v>
      </c>
      <c r="B32" s="40" t="s">
        <v>130</v>
      </c>
      <c r="C32" s="39" t="s">
        <v>115</v>
      </c>
      <c r="D32" s="39">
        <v>36</v>
      </c>
      <c r="E32" s="39">
        <v>27</v>
      </c>
      <c r="F32" s="41">
        <f t="shared" si="5"/>
        <v>9</v>
      </c>
      <c r="G32" s="42">
        <v>56</v>
      </c>
      <c r="H32" s="42">
        <v>51</v>
      </c>
      <c r="I32" s="43">
        <f t="shared" si="6"/>
        <v>5</v>
      </c>
      <c r="J32" s="44">
        <f t="shared" si="7"/>
        <v>92</v>
      </c>
      <c r="K32" s="44">
        <f t="shared" si="8"/>
        <v>78</v>
      </c>
      <c r="L32" s="44">
        <f t="shared" si="9"/>
        <v>14</v>
      </c>
    </row>
    <row r="33" spans="1:12" s="45" customFormat="1" ht="15" customHeight="1">
      <c r="A33" s="39">
        <v>26</v>
      </c>
      <c r="B33" s="40" t="s">
        <v>77</v>
      </c>
      <c r="C33" s="39" t="s">
        <v>115</v>
      </c>
      <c r="D33" s="39">
        <v>25</v>
      </c>
      <c r="E33" s="39">
        <v>27</v>
      </c>
      <c r="F33" s="41">
        <f t="shared" si="5"/>
        <v>-2</v>
      </c>
      <c r="G33" s="42">
        <v>37</v>
      </c>
      <c r="H33" s="42">
        <v>47</v>
      </c>
      <c r="I33" s="43">
        <f t="shared" si="6"/>
        <v>-10</v>
      </c>
      <c r="J33" s="44">
        <f t="shared" si="7"/>
        <v>62</v>
      </c>
      <c r="K33" s="44">
        <f t="shared" si="8"/>
        <v>74</v>
      </c>
      <c r="L33" s="44">
        <f t="shared" si="9"/>
        <v>-12</v>
      </c>
    </row>
    <row r="34" spans="1:12" s="45" customFormat="1" ht="15" customHeight="1">
      <c r="A34" s="39">
        <v>27</v>
      </c>
      <c r="B34" s="40" t="s">
        <v>78</v>
      </c>
      <c r="C34" s="39" t="s">
        <v>115</v>
      </c>
      <c r="D34" s="39">
        <v>23</v>
      </c>
      <c r="E34" s="39">
        <v>27</v>
      </c>
      <c r="F34" s="41">
        <f t="shared" si="5"/>
        <v>-4</v>
      </c>
      <c r="G34" s="42">
        <v>39</v>
      </c>
      <c r="H34" s="42">
        <v>41</v>
      </c>
      <c r="I34" s="43">
        <f t="shared" si="6"/>
        <v>-2</v>
      </c>
      <c r="J34" s="44">
        <f t="shared" si="7"/>
        <v>62</v>
      </c>
      <c r="K34" s="44">
        <f t="shared" si="8"/>
        <v>68</v>
      </c>
      <c r="L34" s="44">
        <f t="shared" si="9"/>
        <v>-6</v>
      </c>
    </row>
    <row r="35" spans="1:12" s="45" customFormat="1" ht="15" customHeight="1">
      <c r="A35" s="39">
        <v>28</v>
      </c>
      <c r="B35" s="40" t="s">
        <v>79</v>
      </c>
      <c r="C35" s="39" t="s">
        <v>115</v>
      </c>
      <c r="D35" s="39">
        <v>20</v>
      </c>
      <c r="E35" s="39">
        <v>27</v>
      </c>
      <c r="F35" s="41">
        <f t="shared" si="5"/>
        <v>-7</v>
      </c>
      <c r="G35" s="42">
        <v>33</v>
      </c>
      <c r="H35" s="42">
        <v>39</v>
      </c>
      <c r="I35" s="43">
        <f t="shared" si="6"/>
        <v>-6</v>
      </c>
      <c r="J35" s="44">
        <f t="shared" si="7"/>
        <v>53</v>
      </c>
      <c r="K35" s="44">
        <f t="shared" si="8"/>
        <v>66</v>
      </c>
      <c r="L35" s="44">
        <f t="shared" si="9"/>
        <v>-13</v>
      </c>
    </row>
    <row r="36" spans="1:12" s="45" customFormat="1" ht="15" customHeight="1">
      <c r="A36" s="39">
        <v>29</v>
      </c>
      <c r="B36" s="40" t="s">
        <v>80</v>
      </c>
      <c r="C36" s="39" t="s">
        <v>115</v>
      </c>
      <c r="D36" s="39">
        <v>20</v>
      </c>
      <c r="E36" s="39">
        <v>27</v>
      </c>
      <c r="F36" s="41">
        <f t="shared" si="5"/>
        <v>-7</v>
      </c>
      <c r="G36" s="42">
        <v>32</v>
      </c>
      <c r="H36" s="42">
        <v>35</v>
      </c>
      <c r="I36" s="43">
        <f t="shared" si="6"/>
        <v>-3</v>
      </c>
      <c r="J36" s="44">
        <f t="shared" si="7"/>
        <v>52</v>
      </c>
      <c r="K36" s="44">
        <f t="shared" si="8"/>
        <v>62</v>
      </c>
      <c r="L36" s="44">
        <f t="shared" si="9"/>
        <v>-10</v>
      </c>
    </row>
    <row r="37" spans="1:12" s="45" customFormat="1" ht="15" customHeight="1">
      <c r="A37" s="39">
        <v>30</v>
      </c>
      <c r="B37" s="40" t="s">
        <v>81</v>
      </c>
      <c r="C37" s="39" t="s">
        <v>115</v>
      </c>
      <c r="D37" s="39">
        <v>25</v>
      </c>
      <c r="E37" s="39">
        <v>27</v>
      </c>
      <c r="F37" s="41">
        <f t="shared" si="5"/>
        <v>-2</v>
      </c>
      <c r="G37" s="42">
        <v>36</v>
      </c>
      <c r="H37" s="42">
        <v>41</v>
      </c>
      <c r="I37" s="43">
        <f t="shared" si="6"/>
        <v>-5</v>
      </c>
      <c r="J37" s="44">
        <f t="shared" si="7"/>
        <v>61</v>
      </c>
      <c r="K37" s="44">
        <f t="shared" si="8"/>
        <v>68</v>
      </c>
      <c r="L37" s="44">
        <f t="shared" si="9"/>
        <v>-7</v>
      </c>
    </row>
    <row r="38" spans="1:12" s="45" customFormat="1" ht="15" customHeight="1">
      <c r="A38" s="39">
        <v>31</v>
      </c>
      <c r="B38" s="40" t="s">
        <v>82</v>
      </c>
      <c r="C38" s="39" t="s">
        <v>115</v>
      </c>
      <c r="D38" s="39">
        <v>20</v>
      </c>
      <c r="E38" s="39">
        <v>27</v>
      </c>
      <c r="F38" s="41">
        <f t="shared" si="5"/>
        <v>-7</v>
      </c>
      <c r="G38" s="42">
        <v>24</v>
      </c>
      <c r="H38" s="42">
        <v>38</v>
      </c>
      <c r="I38" s="43">
        <f t="shared" si="6"/>
        <v>-14</v>
      </c>
      <c r="J38" s="44">
        <f t="shared" si="7"/>
        <v>44</v>
      </c>
      <c r="K38" s="44">
        <f t="shared" si="8"/>
        <v>65</v>
      </c>
      <c r="L38" s="44">
        <f t="shared" si="9"/>
        <v>-21</v>
      </c>
    </row>
    <row r="39" spans="1:12" s="45" customFormat="1" ht="15" customHeight="1">
      <c r="A39" s="39">
        <v>32</v>
      </c>
      <c r="B39" s="40" t="s">
        <v>84</v>
      </c>
      <c r="C39" s="39" t="s">
        <v>115</v>
      </c>
      <c r="D39" s="39">
        <v>24</v>
      </c>
      <c r="E39" s="39">
        <v>27</v>
      </c>
      <c r="F39" s="41">
        <f t="shared" si="5"/>
        <v>-3</v>
      </c>
      <c r="G39" s="42">
        <v>37</v>
      </c>
      <c r="H39" s="42">
        <v>41</v>
      </c>
      <c r="I39" s="43">
        <f t="shared" si="6"/>
        <v>-4</v>
      </c>
      <c r="J39" s="44">
        <f t="shared" si="7"/>
        <v>61</v>
      </c>
      <c r="K39" s="44">
        <f t="shared" si="8"/>
        <v>68</v>
      </c>
      <c r="L39" s="44">
        <f t="shared" si="9"/>
        <v>-7</v>
      </c>
    </row>
    <row r="40" spans="1:12" s="45" customFormat="1" ht="15" customHeight="1">
      <c r="A40" s="39">
        <v>33</v>
      </c>
      <c r="B40" s="40" t="s">
        <v>85</v>
      </c>
      <c r="C40" s="39" t="s">
        <v>115</v>
      </c>
      <c r="D40" s="39">
        <v>24</v>
      </c>
      <c r="E40" s="39">
        <v>27</v>
      </c>
      <c r="F40" s="41">
        <f t="shared" si="5"/>
        <v>-3</v>
      </c>
      <c r="G40" s="42">
        <v>41</v>
      </c>
      <c r="H40" s="42">
        <v>45</v>
      </c>
      <c r="I40" s="43">
        <f t="shared" si="6"/>
        <v>-4</v>
      </c>
      <c r="J40" s="44">
        <f t="shared" si="7"/>
        <v>65</v>
      </c>
      <c r="K40" s="44">
        <f t="shared" si="8"/>
        <v>72</v>
      </c>
      <c r="L40" s="44">
        <f t="shared" si="9"/>
        <v>-7</v>
      </c>
    </row>
    <row r="41" spans="1:12" s="45" customFormat="1" ht="15" customHeight="1">
      <c r="A41" s="39">
        <v>34</v>
      </c>
      <c r="B41" s="40" t="s">
        <v>88</v>
      </c>
      <c r="C41" s="39" t="s">
        <v>115</v>
      </c>
      <c r="D41" s="39">
        <v>24</v>
      </c>
      <c r="E41" s="39">
        <v>27</v>
      </c>
      <c r="F41" s="41">
        <f t="shared" si="5"/>
        <v>-3</v>
      </c>
      <c r="G41" s="42">
        <v>45</v>
      </c>
      <c r="H41" s="42">
        <v>51</v>
      </c>
      <c r="I41" s="43">
        <f t="shared" si="6"/>
        <v>-6</v>
      </c>
      <c r="J41" s="44">
        <f t="shared" si="7"/>
        <v>69</v>
      </c>
      <c r="K41" s="44">
        <f t="shared" si="8"/>
        <v>78</v>
      </c>
      <c r="L41" s="44">
        <f t="shared" si="9"/>
        <v>-9</v>
      </c>
    </row>
    <row r="42" spans="1:12" s="45" customFormat="1" ht="15" customHeight="1">
      <c r="A42" s="39">
        <v>35</v>
      </c>
      <c r="B42" s="40" t="s">
        <v>90</v>
      </c>
      <c r="C42" s="39" t="s">
        <v>115</v>
      </c>
      <c r="D42" s="39">
        <v>23</v>
      </c>
      <c r="E42" s="39">
        <v>27</v>
      </c>
      <c r="F42" s="41">
        <f t="shared" si="5"/>
        <v>-4</v>
      </c>
      <c r="G42" s="42">
        <v>42</v>
      </c>
      <c r="H42" s="42">
        <v>52</v>
      </c>
      <c r="I42" s="43">
        <f t="shared" si="6"/>
        <v>-10</v>
      </c>
      <c r="J42" s="44">
        <f t="shared" si="7"/>
        <v>65</v>
      </c>
      <c r="K42" s="44">
        <f t="shared" si="8"/>
        <v>79</v>
      </c>
      <c r="L42" s="44">
        <f t="shared" si="9"/>
        <v>-14</v>
      </c>
    </row>
    <row r="43" spans="1:12" s="45" customFormat="1" ht="15" customHeight="1">
      <c r="A43" s="39">
        <v>36</v>
      </c>
      <c r="B43" s="40" t="s">
        <v>127</v>
      </c>
      <c r="C43" s="39" t="s">
        <v>115</v>
      </c>
      <c r="D43" s="39">
        <v>31</v>
      </c>
      <c r="E43" s="39">
        <v>27</v>
      </c>
      <c r="F43" s="41">
        <f t="shared" si="5"/>
        <v>4</v>
      </c>
      <c r="G43" s="42">
        <v>57</v>
      </c>
      <c r="H43" s="42">
        <v>53</v>
      </c>
      <c r="I43" s="43">
        <f t="shared" si="6"/>
        <v>4</v>
      </c>
      <c r="J43" s="44">
        <f t="shared" si="7"/>
        <v>88</v>
      </c>
      <c r="K43" s="44">
        <f t="shared" si="8"/>
        <v>80</v>
      </c>
      <c r="L43" s="44">
        <f t="shared" si="9"/>
        <v>8</v>
      </c>
    </row>
    <row r="44" spans="1:12" s="45" customFormat="1" ht="15" customHeight="1">
      <c r="A44" s="39">
        <v>37</v>
      </c>
      <c r="B44" s="40" t="s">
        <v>91</v>
      </c>
      <c r="C44" s="39" t="s">
        <v>115</v>
      </c>
      <c r="D44" s="39">
        <v>21</v>
      </c>
      <c r="E44" s="39">
        <v>27</v>
      </c>
      <c r="F44" s="41">
        <f t="shared" si="5"/>
        <v>-6</v>
      </c>
      <c r="G44" s="42">
        <v>54</v>
      </c>
      <c r="H44" s="42">
        <v>53</v>
      </c>
      <c r="I44" s="43">
        <f t="shared" si="6"/>
        <v>1</v>
      </c>
      <c r="J44" s="44">
        <f t="shared" si="7"/>
        <v>75</v>
      </c>
      <c r="K44" s="44">
        <f t="shared" si="8"/>
        <v>80</v>
      </c>
      <c r="L44" s="44">
        <f t="shared" si="9"/>
        <v>-5</v>
      </c>
    </row>
    <row r="45" spans="1:12" s="45" customFormat="1" ht="15" customHeight="1">
      <c r="A45" s="39">
        <v>38</v>
      </c>
      <c r="B45" s="40" t="s">
        <v>103</v>
      </c>
      <c r="C45" s="39" t="s">
        <v>115</v>
      </c>
      <c r="D45" s="39">
        <v>28</v>
      </c>
      <c r="E45" s="39">
        <v>27</v>
      </c>
      <c r="F45" s="41">
        <f t="shared" si="5"/>
        <v>1</v>
      </c>
      <c r="G45" s="42">
        <v>52</v>
      </c>
      <c r="H45" s="42">
        <v>53</v>
      </c>
      <c r="I45" s="43">
        <f t="shared" si="6"/>
        <v>-1</v>
      </c>
      <c r="J45" s="44">
        <f t="shared" si="7"/>
        <v>80</v>
      </c>
      <c r="K45" s="44">
        <f t="shared" si="8"/>
        <v>80</v>
      </c>
      <c r="L45" s="44">
        <f t="shared" si="9"/>
        <v>0</v>
      </c>
    </row>
    <row r="46" spans="1:12" s="45" customFormat="1" ht="15" customHeight="1">
      <c r="A46" s="39">
        <v>39</v>
      </c>
      <c r="B46" s="40" t="s">
        <v>104</v>
      </c>
      <c r="C46" s="39" t="s">
        <v>115</v>
      </c>
      <c r="D46" s="39">
        <v>22</v>
      </c>
      <c r="E46" s="39">
        <v>27</v>
      </c>
      <c r="F46" s="41">
        <f t="shared" si="5"/>
        <v>-5</v>
      </c>
      <c r="G46" s="42">
        <v>35</v>
      </c>
      <c r="H46" s="42">
        <v>44</v>
      </c>
      <c r="I46" s="43">
        <f t="shared" si="6"/>
        <v>-9</v>
      </c>
      <c r="J46" s="44">
        <f t="shared" si="7"/>
        <v>57</v>
      </c>
      <c r="K46" s="44">
        <f t="shared" si="8"/>
        <v>71</v>
      </c>
      <c r="L46" s="44">
        <f t="shared" si="9"/>
        <v>-14</v>
      </c>
    </row>
    <row r="47" spans="1:12" s="45" customFormat="1" ht="15" customHeight="1">
      <c r="A47" s="39">
        <v>40</v>
      </c>
      <c r="B47" s="40" t="s">
        <v>105</v>
      </c>
      <c r="C47" s="39" t="s">
        <v>115</v>
      </c>
      <c r="D47" s="39">
        <v>26</v>
      </c>
      <c r="E47" s="39">
        <v>27</v>
      </c>
      <c r="F47" s="41">
        <f t="shared" si="5"/>
        <v>-1</v>
      </c>
      <c r="G47" s="42">
        <v>32</v>
      </c>
      <c r="H47" s="42">
        <v>41</v>
      </c>
      <c r="I47" s="43">
        <f t="shared" si="6"/>
        <v>-9</v>
      </c>
      <c r="J47" s="44">
        <f t="shared" si="7"/>
        <v>58</v>
      </c>
      <c r="K47" s="44">
        <f t="shared" si="8"/>
        <v>68</v>
      </c>
      <c r="L47" s="44">
        <f t="shared" si="9"/>
        <v>-10</v>
      </c>
    </row>
    <row r="48" spans="1:12" s="45" customFormat="1" ht="15" customHeight="1">
      <c r="A48" s="39">
        <v>41</v>
      </c>
      <c r="B48" s="40" t="s">
        <v>106</v>
      </c>
      <c r="C48" s="39" t="s">
        <v>115</v>
      </c>
      <c r="D48" s="39">
        <v>28</v>
      </c>
      <c r="E48" s="39">
        <v>27</v>
      </c>
      <c r="F48" s="41">
        <f t="shared" si="5"/>
        <v>1</v>
      </c>
      <c r="G48" s="42">
        <v>44</v>
      </c>
      <c r="H48" s="42">
        <v>53</v>
      </c>
      <c r="I48" s="43">
        <f t="shared" si="6"/>
        <v>-9</v>
      </c>
      <c r="J48" s="44">
        <f t="shared" si="7"/>
        <v>72</v>
      </c>
      <c r="K48" s="44">
        <f t="shared" si="8"/>
        <v>80</v>
      </c>
      <c r="L48" s="44">
        <f t="shared" si="9"/>
        <v>-8</v>
      </c>
    </row>
    <row r="49" spans="1:12" s="45" customFormat="1" ht="15" customHeight="1">
      <c r="A49" s="39">
        <v>42</v>
      </c>
      <c r="B49" s="46" t="s">
        <v>107</v>
      </c>
      <c r="C49" s="47" t="s">
        <v>115</v>
      </c>
      <c r="D49" s="47">
        <v>25</v>
      </c>
      <c r="E49" s="47">
        <v>27</v>
      </c>
      <c r="F49" s="48">
        <f t="shared" si="5"/>
        <v>-2</v>
      </c>
      <c r="G49" s="49">
        <v>36</v>
      </c>
      <c r="H49" s="49">
        <v>53</v>
      </c>
      <c r="I49" s="50">
        <f>G49-H49</f>
        <v>-17</v>
      </c>
      <c r="J49" s="51">
        <f t="shared" si="7"/>
        <v>61</v>
      </c>
      <c r="K49" s="51">
        <f t="shared" si="8"/>
        <v>80</v>
      </c>
      <c r="L49" s="51">
        <f t="shared" si="9"/>
        <v>-19</v>
      </c>
    </row>
    <row r="50" spans="1:12" ht="14.25">
      <c r="A50" s="52"/>
      <c r="B50" s="53" t="s">
        <v>145</v>
      </c>
      <c r="C50" s="53"/>
      <c r="D50" s="52">
        <f t="shared" ref="D50:L50" si="10">SUM(D8:D49)</f>
        <v>1072</v>
      </c>
      <c r="E50" s="52">
        <f t="shared" si="10"/>
        <v>1134</v>
      </c>
      <c r="F50" s="52">
        <f t="shared" si="10"/>
        <v>-62</v>
      </c>
      <c r="G50" s="52">
        <f t="shared" si="10"/>
        <v>1591</v>
      </c>
      <c r="H50" s="52">
        <f t="shared" si="10"/>
        <v>1833</v>
      </c>
      <c r="I50" s="52">
        <f t="shared" si="10"/>
        <v>-242</v>
      </c>
      <c r="J50" s="52">
        <f t="shared" si="10"/>
        <v>2663</v>
      </c>
      <c r="K50" s="52">
        <f t="shared" si="10"/>
        <v>2967</v>
      </c>
      <c r="L50" s="52">
        <f t="shared" si="10"/>
        <v>-304</v>
      </c>
    </row>
    <row r="51" spans="1:12" ht="14.25">
      <c r="A51" s="54"/>
      <c r="B51" s="55"/>
      <c r="C51" s="55"/>
      <c r="D51" s="54"/>
      <c r="E51" s="54"/>
      <c r="F51" s="56"/>
    </row>
  </sheetData>
  <autoFilter ref="A7:O50"/>
  <mergeCells count="18">
    <mergeCell ref="B1:C1"/>
    <mergeCell ref="B2:C2"/>
    <mergeCell ref="A4:F4"/>
    <mergeCell ref="A5:A7"/>
    <mergeCell ref="B5:B7"/>
    <mergeCell ref="C5:C7"/>
    <mergeCell ref="D5:F5"/>
    <mergeCell ref="A3:L3"/>
    <mergeCell ref="G5:I5"/>
    <mergeCell ref="J5:J7"/>
    <mergeCell ref="K5:K7"/>
    <mergeCell ref="L5:L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F27" workbookViewId="0">
      <selection activeCell="N29" sqref="N29:R36"/>
    </sheetView>
  </sheetViews>
  <sheetFormatPr defaultColWidth="12.625" defaultRowHeight="15"/>
  <cols>
    <col min="1" max="1" width="4.5" customWidth="1"/>
    <col min="2" max="2" width="21.375" customWidth="1"/>
    <col min="3" max="3" width="17.625" customWidth="1"/>
    <col min="4" max="5" width="5.875" customWidth="1"/>
    <col min="6" max="6" width="5.875" style="13" customWidth="1"/>
    <col min="7" max="8" width="5.875" customWidth="1"/>
    <col min="9" max="9" width="5.875" style="14" customWidth="1"/>
    <col min="10" max="10" width="9.25" style="14" customWidth="1"/>
    <col min="11" max="12" width="9.25" customWidth="1"/>
    <col min="14" max="14" width="33" customWidth="1"/>
  </cols>
  <sheetData>
    <row r="1" spans="1:13" ht="35.25" customHeight="1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8"/>
    </row>
    <row r="2" spans="1:13" ht="17.25" customHeight="1">
      <c r="A2" s="95"/>
      <c r="B2" s="96"/>
      <c r="C2" s="96"/>
      <c r="D2" s="96"/>
      <c r="E2" s="96"/>
      <c r="F2" s="96"/>
    </row>
    <row r="3" spans="1:13" ht="80.099999999999994" customHeight="1">
      <c r="A3" s="97" t="s">
        <v>0</v>
      </c>
      <c r="B3" s="100" t="s">
        <v>1</v>
      </c>
      <c r="C3" s="103" t="s">
        <v>113</v>
      </c>
      <c r="D3" s="106" t="s">
        <v>137</v>
      </c>
      <c r="E3" s="106"/>
      <c r="F3" s="107"/>
      <c r="G3" s="83" t="s">
        <v>109</v>
      </c>
      <c r="H3" s="83"/>
      <c r="I3" s="83"/>
      <c r="J3" s="84" t="s">
        <v>139</v>
      </c>
      <c r="K3" s="87" t="s">
        <v>142</v>
      </c>
      <c r="L3" s="87" t="s">
        <v>140</v>
      </c>
    </row>
    <row r="4" spans="1:13" ht="30" customHeight="1">
      <c r="A4" s="98"/>
      <c r="B4" s="101"/>
      <c r="C4" s="104"/>
      <c r="D4" s="90" t="s">
        <v>111</v>
      </c>
      <c r="E4" s="90" t="s">
        <v>110</v>
      </c>
      <c r="F4" s="92" t="s">
        <v>141</v>
      </c>
      <c r="G4" s="90" t="s">
        <v>112</v>
      </c>
      <c r="H4" s="90" t="s">
        <v>138</v>
      </c>
      <c r="I4" s="92" t="s">
        <v>141</v>
      </c>
      <c r="J4" s="85"/>
      <c r="K4" s="88"/>
      <c r="L4" s="88"/>
    </row>
    <row r="5" spans="1:13" ht="100.5" customHeight="1">
      <c r="A5" s="99"/>
      <c r="B5" s="102"/>
      <c r="C5" s="105"/>
      <c r="D5" s="91"/>
      <c r="E5" s="91"/>
      <c r="F5" s="93"/>
      <c r="G5" s="91"/>
      <c r="H5" s="91"/>
      <c r="I5" s="93"/>
      <c r="J5" s="86"/>
      <c r="K5" s="89"/>
      <c r="L5" s="89"/>
    </row>
    <row r="6" spans="1:13" s="9" customFormat="1" ht="15" customHeight="1">
      <c r="A6" s="1">
        <v>1</v>
      </c>
      <c r="B6" s="2" t="s">
        <v>2</v>
      </c>
      <c r="C6" s="1" t="s">
        <v>146</v>
      </c>
      <c r="D6" s="1">
        <v>30</v>
      </c>
      <c r="E6" s="1">
        <v>27</v>
      </c>
      <c r="F6" s="15">
        <f>D6-E6</f>
        <v>3</v>
      </c>
      <c r="G6" s="8">
        <v>47</v>
      </c>
      <c r="H6" s="8">
        <v>48</v>
      </c>
      <c r="I6" s="16">
        <f>G6-H6</f>
        <v>-1</v>
      </c>
      <c r="J6" s="19">
        <f>D6+G6</f>
        <v>77</v>
      </c>
      <c r="K6" s="19">
        <f>H6+E6</f>
        <v>75</v>
      </c>
      <c r="L6" s="19">
        <f>J6-K6</f>
        <v>2</v>
      </c>
    </row>
    <row r="7" spans="1:13" s="9" customFormat="1" ht="15" customHeight="1">
      <c r="A7" s="1">
        <v>2</v>
      </c>
      <c r="B7" s="2" t="s">
        <v>8</v>
      </c>
      <c r="C7" s="1" t="s">
        <v>115</v>
      </c>
      <c r="D7" s="1">
        <v>32</v>
      </c>
      <c r="E7" s="1">
        <v>27</v>
      </c>
      <c r="F7" s="15">
        <f t="shared" ref="F7:F25" si="0">D7-E7</f>
        <v>5</v>
      </c>
      <c r="G7" s="8">
        <v>43</v>
      </c>
      <c r="H7" s="8">
        <v>45</v>
      </c>
      <c r="I7" s="16">
        <f t="shared" ref="I7:I25" si="1">G7-H7</f>
        <v>-2</v>
      </c>
      <c r="J7" s="19">
        <f t="shared" ref="J7:J25" si="2">D7+G7</f>
        <v>75</v>
      </c>
      <c r="K7" s="19">
        <f t="shared" ref="K7:K25" si="3">H7+E7</f>
        <v>72</v>
      </c>
      <c r="L7" s="19">
        <f t="shared" ref="L7:L25" si="4">J7-K7</f>
        <v>3</v>
      </c>
    </row>
    <row r="8" spans="1:13" s="9" customFormat="1" ht="15" customHeight="1">
      <c r="A8" s="1">
        <v>3</v>
      </c>
      <c r="B8" s="2" t="s">
        <v>9</v>
      </c>
      <c r="C8" s="1" t="s">
        <v>146</v>
      </c>
      <c r="D8" s="1">
        <v>23</v>
      </c>
      <c r="E8" s="1">
        <v>27</v>
      </c>
      <c r="F8" s="15">
        <f t="shared" si="0"/>
        <v>-4</v>
      </c>
      <c r="G8" s="8">
        <v>36</v>
      </c>
      <c r="H8" s="8">
        <v>37</v>
      </c>
      <c r="I8" s="16">
        <f t="shared" si="1"/>
        <v>-1</v>
      </c>
      <c r="J8" s="19">
        <f t="shared" si="2"/>
        <v>59</v>
      </c>
      <c r="K8" s="19">
        <f t="shared" si="3"/>
        <v>64</v>
      </c>
      <c r="L8" s="19">
        <f t="shared" si="4"/>
        <v>-5</v>
      </c>
    </row>
    <row r="9" spans="1:13" s="9" customFormat="1" ht="15" customHeight="1">
      <c r="A9" s="1">
        <v>4</v>
      </c>
      <c r="B9" s="2" t="s">
        <v>10</v>
      </c>
      <c r="C9" s="1" t="s">
        <v>115</v>
      </c>
      <c r="D9" s="1">
        <v>24</v>
      </c>
      <c r="E9" s="1">
        <v>27</v>
      </c>
      <c r="F9" s="15">
        <f t="shared" si="0"/>
        <v>-3</v>
      </c>
      <c r="G9" s="8">
        <v>29</v>
      </c>
      <c r="H9" s="8">
        <v>35</v>
      </c>
      <c r="I9" s="16">
        <f t="shared" si="1"/>
        <v>-6</v>
      </c>
      <c r="J9" s="19">
        <f t="shared" si="2"/>
        <v>53</v>
      </c>
      <c r="K9" s="19">
        <f t="shared" si="3"/>
        <v>62</v>
      </c>
      <c r="L9" s="19">
        <f t="shared" si="4"/>
        <v>-9</v>
      </c>
    </row>
    <row r="10" spans="1:13" s="9" customFormat="1" ht="15" customHeight="1">
      <c r="A10" s="1">
        <v>5</v>
      </c>
      <c r="B10" s="2" t="s">
        <v>11</v>
      </c>
      <c r="C10" s="1" t="s">
        <v>115</v>
      </c>
      <c r="D10" s="1">
        <v>22</v>
      </c>
      <c r="E10" s="1">
        <v>27</v>
      </c>
      <c r="F10" s="15">
        <f t="shared" si="0"/>
        <v>-5</v>
      </c>
      <c r="G10" s="8">
        <v>32</v>
      </c>
      <c r="H10" s="8">
        <v>35</v>
      </c>
      <c r="I10" s="16">
        <f t="shared" si="1"/>
        <v>-3</v>
      </c>
      <c r="J10" s="19">
        <f t="shared" si="2"/>
        <v>54</v>
      </c>
      <c r="K10" s="19">
        <f t="shared" si="3"/>
        <v>62</v>
      </c>
      <c r="L10" s="19">
        <f t="shared" si="4"/>
        <v>-8</v>
      </c>
    </row>
    <row r="11" spans="1:13" s="9" customFormat="1" ht="15" customHeight="1">
      <c r="A11" s="1">
        <v>6</v>
      </c>
      <c r="B11" s="2" t="s">
        <v>12</v>
      </c>
      <c r="C11" s="1" t="s">
        <v>146</v>
      </c>
      <c r="D11" s="1">
        <v>25</v>
      </c>
      <c r="E11" s="1">
        <v>27</v>
      </c>
      <c r="F11" s="15">
        <f t="shared" si="0"/>
        <v>-2</v>
      </c>
      <c r="G11" s="8">
        <v>31</v>
      </c>
      <c r="H11" s="8">
        <v>35</v>
      </c>
      <c r="I11" s="16">
        <f t="shared" si="1"/>
        <v>-4</v>
      </c>
      <c r="J11" s="19">
        <f t="shared" si="2"/>
        <v>56</v>
      </c>
      <c r="K11" s="19">
        <f t="shared" si="3"/>
        <v>62</v>
      </c>
      <c r="L11" s="19">
        <f t="shared" si="4"/>
        <v>-6</v>
      </c>
    </row>
    <row r="12" spans="1:13" s="9" customFormat="1" ht="15" customHeight="1">
      <c r="A12" s="1">
        <v>7</v>
      </c>
      <c r="B12" s="4" t="s">
        <v>13</v>
      </c>
      <c r="C12" s="1" t="s">
        <v>115</v>
      </c>
      <c r="D12" s="1">
        <v>15</v>
      </c>
      <c r="E12" s="1">
        <v>27</v>
      </c>
      <c r="F12" s="15">
        <f t="shared" si="0"/>
        <v>-12</v>
      </c>
      <c r="G12" s="8">
        <v>15</v>
      </c>
      <c r="H12" s="8">
        <v>35</v>
      </c>
      <c r="I12" s="16">
        <f t="shared" si="1"/>
        <v>-20</v>
      </c>
      <c r="J12" s="19">
        <f t="shared" si="2"/>
        <v>30</v>
      </c>
      <c r="K12" s="19">
        <f t="shared" si="3"/>
        <v>62</v>
      </c>
      <c r="L12" s="19">
        <f t="shared" si="4"/>
        <v>-32</v>
      </c>
    </row>
    <row r="13" spans="1:13" s="9" customFormat="1" ht="15" customHeight="1">
      <c r="A13" s="1">
        <v>8</v>
      </c>
      <c r="B13" s="2" t="s">
        <v>30</v>
      </c>
      <c r="C13" s="1" t="s">
        <v>146</v>
      </c>
      <c r="D13" s="1">
        <v>24</v>
      </c>
      <c r="E13" s="1">
        <v>27</v>
      </c>
      <c r="F13" s="15">
        <f t="shared" si="0"/>
        <v>-3</v>
      </c>
      <c r="G13" s="8">
        <v>26</v>
      </c>
      <c r="H13" s="8">
        <v>35</v>
      </c>
      <c r="I13" s="16">
        <f t="shared" si="1"/>
        <v>-9</v>
      </c>
      <c r="J13" s="19">
        <f t="shared" si="2"/>
        <v>50</v>
      </c>
      <c r="K13" s="19">
        <f t="shared" si="3"/>
        <v>62</v>
      </c>
      <c r="L13" s="19">
        <f t="shared" si="4"/>
        <v>-12</v>
      </c>
    </row>
    <row r="14" spans="1:13" s="9" customFormat="1" ht="15" customHeight="1">
      <c r="A14" s="1">
        <v>9</v>
      </c>
      <c r="B14" s="2" t="s">
        <v>31</v>
      </c>
      <c r="C14" s="1" t="s">
        <v>115</v>
      </c>
      <c r="D14" s="1">
        <v>23</v>
      </c>
      <c r="E14" s="1">
        <v>27</v>
      </c>
      <c r="F14" s="15">
        <f t="shared" si="0"/>
        <v>-4</v>
      </c>
      <c r="G14" s="8">
        <v>28</v>
      </c>
      <c r="H14" s="8">
        <v>35</v>
      </c>
      <c r="I14" s="16">
        <f t="shared" si="1"/>
        <v>-7</v>
      </c>
      <c r="J14" s="19">
        <f t="shared" si="2"/>
        <v>51</v>
      </c>
      <c r="K14" s="19">
        <f t="shared" si="3"/>
        <v>62</v>
      </c>
      <c r="L14" s="19">
        <f t="shared" si="4"/>
        <v>-11</v>
      </c>
    </row>
    <row r="15" spans="1:13" s="9" customFormat="1" ht="15" customHeight="1">
      <c r="A15" s="1">
        <v>10</v>
      </c>
      <c r="B15" s="2" t="s">
        <v>32</v>
      </c>
      <c r="C15" s="1" t="s">
        <v>146</v>
      </c>
      <c r="D15" s="1">
        <v>24</v>
      </c>
      <c r="E15" s="1">
        <v>27</v>
      </c>
      <c r="F15" s="15">
        <f t="shared" si="0"/>
        <v>-3</v>
      </c>
      <c r="G15" s="8">
        <v>30</v>
      </c>
      <c r="H15" s="8">
        <v>35</v>
      </c>
      <c r="I15" s="16">
        <f t="shared" si="1"/>
        <v>-5</v>
      </c>
      <c r="J15" s="19">
        <f t="shared" si="2"/>
        <v>54</v>
      </c>
      <c r="K15" s="19">
        <f t="shared" si="3"/>
        <v>62</v>
      </c>
      <c r="L15" s="19">
        <f t="shared" si="4"/>
        <v>-8</v>
      </c>
    </row>
    <row r="16" spans="1:13" s="9" customFormat="1" ht="15" customHeight="1">
      <c r="A16" s="1">
        <v>11</v>
      </c>
      <c r="B16" s="2" t="s">
        <v>33</v>
      </c>
      <c r="C16" s="1" t="s">
        <v>115</v>
      </c>
      <c r="D16" s="1">
        <v>15</v>
      </c>
      <c r="E16" s="1">
        <v>27</v>
      </c>
      <c r="F16" s="15">
        <f t="shared" si="0"/>
        <v>-12</v>
      </c>
      <c r="G16" s="8">
        <v>22</v>
      </c>
      <c r="H16" s="8">
        <v>35</v>
      </c>
      <c r="I16" s="16">
        <f t="shared" si="1"/>
        <v>-13</v>
      </c>
      <c r="J16" s="19">
        <f t="shared" si="2"/>
        <v>37</v>
      </c>
      <c r="K16" s="19">
        <f t="shared" si="3"/>
        <v>62</v>
      </c>
      <c r="L16" s="19">
        <f t="shared" si="4"/>
        <v>-25</v>
      </c>
    </row>
    <row r="17" spans="1:12" s="11" customFormat="1" ht="15" customHeight="1">
      <c r="A17" s="1">
        <v>12</v>
      </c>
      <c r="B17" s="2" t="s">
        <v>34</v>
      </c>
      <c r="C17" s="1" t="s">
        <v>146</v>
      </c>
      <c r="D17" s="1">
        <v>11</v>
      </c>
      <c r="E17" s="1">
        <v>27</v>
      </c>
      <c r="F17" s="15">
        <f t="shared" si="0"/>
        <v>-16</v>
      </c>
      <c r="G17" s="10">
        <v>16</v>
      </c>
      <c r="H17" s="10">
        <v>35</v>
      </c>
      <c r="I17" s="17">
        <f t="shared" si="1"/>
        <v>-19</v>
      </c>
      <c r="J17" s="19">
        <f t="shared" si="2"/>
        <v>27</v>
      </c>
      <c r="K17" s="19">
        <f t="shared" si="3"/>
        <v>62</v>
      </c>
      <c r="L17" s="19">
        <f t="shared" si="4"/>
        <v>-35</v>
      </c>
    </row>
    <row r="18" spans="1:12" s="9" customFormat="1" ht="15" customHeight="1">
      <c r="A18" s="1">
        <v>13</v>
      </c>
      <c r="B18" s="2" t="s">
        <v>35</v>
      </c>
      <c r="C18" s="1" t="s">
        <v>146</v>
      </c>
      <c r="D18" s="1">
        <v>25</v>
      </c>
      <c r="E18" s="1">
        <v>27</v>
      </c>
      <c r="F18" s="15">
        <f t="shared" si="0"/>
        <v>-2</v>
      </c>
      <c r="G18" s="8">
        <v>25</v>
      </c>
      <c r="H18" s="8">
        <v>35</v>
      </c>
      <c r="I18" s="16">
        <f t="shared" si="1"/>
        <v>-10</v>
      </c>
      <c r="J18" s="19">
        <f t="shared" si="2"/>
        <v>50</v>
      </c>
      <c r="K18" s="19">
        <f t="shared" si="3"/>
        <v>62</v>
      </c>
      <c r="L18" s="19">
        <f t="shared" si="4"/>
        <v>-12</v>
      </c>
    </row>
    <row r="19" spans="1:12" s="9" customFormat="1" ht="15" customHeight="1">
      <c r="A19" s="1">
        <v>14</v>
      </c>
      <c r="B19" s="2" t="s">
        <v>36</v>
      </c>
      <c r="C19" s="1" t="s">
        <v>146</v>
      </c>
      <c r="D19" s="1">
        <v>18</v>
      </c>
      <c r="E19" s="1">
        <v>27</v>
      </c>
      <c r="F19" s="15">
        <f t="shared" si="0"/>
        <v>-9</v>
      </c>
      <c r="G19" s="8">
        <v>31</v>
      </c>
      <c r="H19" s="8">
        <v>35</v>
      </c>
      <c r="I19" s="16">
        <f t="shared" si="1"/>
        <v>-4</v>
      </c>
      <c r="J19" s="19">
        <f t="shared" si="2"/>
        <v>49</v>
      </c>
      <c r="K19" s="19">
        <f t="shared" si="3"/>
        <v>62</v>
      </c>
      <c r="L19" s="19">
        <f t="shared" si="4"/>
        <v>-13</v>
      </c>
    </row>
    <row r="20" spans="1:12" s="9" customFormat="1" ht="15" customHeight="1">
      <c r="A20" s="1">
        <v>15</v>
      </c>
      <c r="B20" s="4" t="s">
        <v>37</v>
      </c>
      <c r="C20" s="1" t="s">
        <v>146</v>
      </c>
      <c r="D20" s="1">
        <v>12</v>
      </c>
      <c r="E20" s="1">
        <v>27</v>
      </c>
      <c r="F20" s="15">
        <f t="shared" si="0"/>
        <v>-15</v>
      </c>
      <c r="G20" s="8">
        <v>13</v>
      </c>
      <c r="H20" s="8">
        <v>35</v>
      </c>
      <c r="I20" s="16">
        <f t="shared" si="1"/>
        <v>-22</v>
      </c>
      <c r="J20" s="19">
        <f t="shared" si="2"/>
        <v>25</v>
      </c>
      <c r="K20" s="19">
        <f t="shared" si="3"/>
        <v>62</v>
      </c>
      <c r="L20" s="19">
        <f t="shared" si="4"/>
        <v>-37</v>
      </c>
    </row>
    <row r="21" spans="1:12" s="9" customFormat="1" ht="15" customHeight="1">
      <c r="A21" s="1">
        <v>16</v>
      </c>
      <c r="B21" s="4" t="s">
        <v>38</v>
      </c>
      <c r="C21" s="1" t="s">
        <v>146</v>
      </c>
      <c r="D21" s="1">
        <v>11</v>
      </c>
      <c r="E21" s="1">
        <v>27</v>
      </c>
      <c r="F21" s="15">
        <f t="shared" si="0"/>
        <v>-16</v>
      </c>
      <c r="G21" s="8">
        <v>17</v>
      </c>
      <c r="H21" s="8">
        <v>35</v>
      </c>
      <c r="I21" s="16">
        <f t="shared" si="1"/>
        <v>-18</v>
      </c>
      <c r="J21" s="19">
        <f t="shared" si="2"/>
        <v>28</v>
      </c>
      <c r="K21" s="19">
        <f t="shared" si="3"/>
        <v>62</v>
      </c>
      <c r="L21" s="19">
        <f t="shared" si="4"/>
        <v>-34</v>
      </c>
    </row>
    <row r="22" spans="1:12" s="9" customFormat="1" ht="15" customHeight="1">
      <c r="A22" s="1">
        <v>17</v>
      </c>
      <c r="B22" s="4" t="s">
        <v>39</v>
      </c>
      <c r="C22" s="1" t="s">
        <v>146</v>
      </c>
      <c r="D22" s="1">
        <v>16</v>
      </c>
      <c r="E22" s="1">
        <v>27</v>
      </c>
      <c r="F22" s="15">
        <f t="shared" si="0"/>
        <v>-11</v>
      </c>
      <c r="G22" s="8">
        <v>15</v>
      </c>
      <c r="H22" s="8">
        <v>35</v>
      </c>
      <c r="I22" s="16">
        <f t="shared" si="1"/>
        <v>-20</v>
      </c>
      <c r="J22" s="19">
        <f t="shared" si="2"/>
        <v>31</v>
      </c>
      <c r="K22" s="19">
        <f t="shared" si="3"/>
        <v>62</v>
      </c>
      <c r="L22" s="19">
        <f t="shared" si="4"/>
        <v>-31</v>
      </c>
    </row>
    <row r="23" spans="1:12" s="9" customFormat="1" ht="15" customHeight="1">
      <c r="A23" s="1">
        <v>18</v>
      </c>
      <c r="B23" s="4" t="s">
        <v>40</v>
      </c>
      <c r="C23" s="1" t="s">
        <v>115</v>
      </c>
      <c r="D23" s="1">
        <v>12</v>
      </c>
      <c r="E23" s="1">
        <v>27</v>
      </c>
      <c r="F23" s="15">
        <f t="shared" si="0"/>
        <v>-15</v>
      </c>
      <c r="G23" s="8">
        <v>13</v>
      </c>
      <c r="H23" s="8">
        <v>35</v>
      </c>
      <c r="I23" s="16">
        <f t="shared" si="1"/>
        <v>-22</v>
      </c>
      <c r="J23" s="19">
        <f t="shared" si="2"/>
        <v>25</v>
      </c>
      <c r="K23" s="19">
        <f t="shared" si="3"/>
        <v>62</v>
      </c>
      <c r="L23" s="19">
        <f t="shared" si="4"/>
        <v>-37</v>
      </c>
    </row>
    <row r="24" spans="1:12" s="9" customFormat="1" ht="15" customHeight="1">
      <c r="A24" s="1">
        <v>19</v>
      </c>
      <c r="B24" s="4" t="s">
        <v>41</v>
      </c>
      <c r="C24" s="1" t="s">
        <v>115</v>
      </c>
      <c r="D24" s="1">
        <v>12</v>
      </c>
      <c r="E24" s="1">
        <v>27</v>
      </c>
      <c r="F24" s="15">
        <f t="shared" si="0"/>
        <v>-15</v>
      </c>
      <c r="G24" s="8">
        <v>15</v>
      </c>
      <c r="H24" s="8">
        <v>35</v>
      </c>
      <c r="I24" s="16">
        <f t="shared" si="1"/>
        <v>-20</v>
      </c>
      <c r="J24" s="19">
        <f t="shared" si="2"/>
        <v>27</v>
      </c>
      <c r="K24" s="19">
        <f t="shared" si="3"/>
        <v>62</v>
      </c>
      <c r="L24" s="19">
        <f t="shared" si="4"/>
        <v>-35</v>
      </c>
    </row>
    <row r="25" spans="1:12" s="9" customFormat="1" ht="15" customHeight="1">
      <c r="A25" s="1">
        <v>20</v>
      </c>
      <c r="B25" s="33" t="s">
        <v>57</v>
      </c>
      <c r="C25" s="1" t="s">
        <v>146</v>
      </c>
      <c r="D25" s="1">
        <v>32</v>
      </c>
      <c r="E25" s="1">
        <v>27</v>
      </c>
      <c r="F25" s="15">
        <f t="shared" si="0"/>
        <v>5</v>
      </c>
      <c r="G25" s="8">
        <v>45</v>
      </c>
      <c r="H25" s="8">
        <v>41</v>
      </c>
      <c r="I25" s="16">
        <f t="shared" si="1"/>
        <v>4</v>
      </c>
      <c r="J25" s="19">
        <f t="shared" si="2"/>
        <v>77</v>
      </c>
      <c r="K25" s="19">
        <f t="shared" si="3"/>
        <v>68</v>
      </c>
      <c r="L25" s="19">
        <f t="shared" si="4"/>
        <v>9</v>
      </c>
    </row>
    <row r="26" spans="1:12" s="9" customFormat="1" ht="15" customHeight="1">
      <c r="A26" s="1">
        <v>21</v>
      </c>
      <c r="B26" s="33" t="s">
        <v>58</v>
      </c>
      <c r="C26" s="1" t="s">
        <v>146</v>
      </c>
      <c r="D26" s="1">
        <v>29</v>
      </c>
      <c r="E26" s="1">
        <v>27</v>
      </c>
      <c r="F26" s="15">
        <f t="shared" ref="F26:F45" si="5">D26-E26</f>
        <v>2</v>
      </c>
      <c r="G26" s="8">
        <v>37</v>
      </c>
      <c r="H26" s="8">
        <v>35</v>
      </c>
      <c r="I26" s="16">
        <f t="shared" ref="I26:I45" si="6">G26-H26</f>
        <v>2</v>
      </c>
      <c r="J26" s="19">
        <f t="shared" ref="J26:J45" si="7">D26+G26</f>
        <v>66</v>
      </c>
      <c r="K26" s="19">
        <f t="shared" ref="K26:K45" si="8">H26+E26</f>
        <v>62</v>
      </c>
      <c r="L26" s="19">
        <f t="shared" ref="L26:L45" si="9">J26-K26</f>
        <v>4</v>
      </c>
    </row>
    <row r="27" spans="1:12" s="9" customFormat="1" ht="15" customHeight="1">
      <c r="A27" s="1">
        <v>22</v>
      </c>
      <c r="B27" s="33" t="s">
        <v>59</v>
      </c>
      <c r="C27" s="1" t="s">
        <v>146</v>
      </c>
      <c r="D27" s="1">
        <v>25</v>
      </c>
      <c r="E27" s="1">
        <v>27</v>
      </c>
      <c r="F27" s="15">
        <f t="shared" si="5"/>
        <v>-2</v>
      </c>
      <c r="G27" s="8">
        <v>36</v>
      </c>
      <c r="H27" s="8">
        <v>35</v>
      </c>
      <c r="I27" s="16">
        <f t="shared" si="6"/>
        <v>1</v>
      </c>
      <c r="J27" s="19">
        <f t="shared" si="7"/>
        <v>61</v>
      </c>
      <c r="K27" s="19">
        <f t="shared" si="8"/>
        <v>62</v>
      </c>
      <c r="L27" s="19">
        <f t="shared" si="9"/>
        <v>-1</v>
      </c>
    </row>
    <row r="28" spans="1:12" s="9" customFormat="1" ht="15" customHeight="1">
      <c r="A28" s="1">
        <v>23</v>
      </c>
      <c r="B28" s="33" t="s">
        <v>60</v>
      </c>
      <c r="C28" s="32" t="s">
        <v>115</v>
      </c>
      <c r="D28" s="1">
        <v>27</v>
      </c>
      <c r="E28" s="1">
        <v>27</v>
      </c>
      <c r="F28" s="15">
        <f t="shared" si="5"/>
        <v>0</v>
      </c>
      <c r="G28" s="8">
        <v>35</v>
      </c>
      <c r="H28" s="8">
        <v>36</v>
      </c>
      <c r="I28" s="16">
        <f t="shared" si="6"/>
        <v>-1</v>
      </c>
      <c r="J28" s="19">
        <f t="shared" si="7"/>
        <v>62</v>
      </c>
      <c r="K28" s="19">
        <f t="shared" si="8"/>
        <v>63</v>
      </c>
      <c r="L28" s="19">
        <f t="shared" si="9"/>
        <v>-1</v>
      </c>
    </row>
    <row r="29" spans="1:12" s="9" customFormat="1" ht="15" customHeight="1">
      <c r="A29" s="1">
        <v>24</v>
      </c>
      <c r="B29" s="33" t="s">
        <v>61</v>
      </c>
      <c r="C29" s="1" t="s">
        <v>146</v>
      </c>
      <c r="D29" s="1">
        <v>25</v>
      </c>
      <c r="E29" s="1">
        <v>27</v>
      </c>
      <c r="F29" s="15">
        <f t="shared" si="5"/>
        <v>-2</v>
      </c>
      <c r="G29" s="8">
        <v>29</v>
      </c>
      <c r="H29" s="8">
        <v>35</v>
      </c>
      <c r="I29" s="16">
        <f t="shared" si="6"/>
        <v>-6</v>
      </c>
      <c r="J29" s="19">
        <f t="shared" si="7"/>
        <v>54</v>
      </c>
      <c r="K29" s="19">
        <f t="shared" si="8"/>
        <v>62</v>
      </c>
      <c r="L29" s="19">
        <f t="shared" si="9"/>
        <v>-8</v>
      </c>
    </row>
    <row r="30" spans="1:12" s="9" customFormat="1" ht="15" customHeight="1">
      <c r="A30" s="1">
        <v>25</v>
      </c>
      <c r="B30" s="33" t="s">
        <v>62</v>
      </c>
      <c r="C30" s="32" t="s">
        <v>115</v>
      </c>
      <c r="D30" s="1">
        <v>36</v>
      </c>
      <c r="E30" s="1">
        <v>27</v>
      </c>
      <c r="F30" s="15">
        <f t="shared" si="5"/>
        <v>9</v>
      </c>
      <c r="G30" s="8">
        <v>52</v>
      </c>
      <c r="H30" s="8">
        <v>42</v>
      </c>
      <c r="I30" s="16">
        <f t="shared" si="6"/>
        <v>10</v>
      </c>
      <c r="J30" s="19">
        <f t="shared" si="7"/>
        <v>88</v>
      </c>
      <c r="K30" s="19">
        <f t="shared" si="8"/>
        <v>69</v>
      </c>
      <c r="L30" s="19">
        <f t="shared" si="9"/>
        <v>19</v>
      </c>
    </row>
    <row r="31" spans="1:12" s="9" customFormat="1" ht="15" customHeight="1">
      <c r="A31" s="1">
        <v>26</v>
      </c>
      <c r="B31" s="33" t="s">
        <v>63</v>
      </c>
      <c r="C31" s="32" t="s">
        <v>115</v>
      </c>
      <c r="D31" s="1">
        <v>33</v>
      </c>
      <c r="E31" s="1">
        <v>27</v>
      </c>
      <c r="F31" s="15">
        <f t="shared" si="5"/>
        <v>6</v>
      </c>
      <c r="G31" s="8">
        <v>38</v>
      </c>
      <c r="H31" s="8">
        <v>37</v>
      </c>
      <c r="I31" s="16">
        <f t="shared" si="6"/>
        <v>1</v>
      </c>
      <c r="J31" s="19">
        <f t="shared" si="7"/>
        <v>71</v>
      </c>
      <c r="K31" s="19">
        <f t="shared" si="8"/>
        <v>64</v>
      </c>
      <c r="L31" s="19">
        <f t="shared" si="9"/>
        <v>7</v>
      </c>
    </row>
    <row r="32" spans="1:12" s="9" customFormat="1" ht="15" customHeight="1">
      <c r="A32" s="1">
        <v>27</v>
      </c>
      <c r="B32" s="33" t="s">
        <v>64</v>
      </c>
      <c r="C32" s="32" t="s">
        <v>115</v>
      </c>
      <c r="D32" s="1">
        <v>30</v>
      </c>
      <c r="E32" s="1">
        <v>27</v>
      </c>
      <c r="F32" s="15">
        <f t="shared" si="5"/>
        <v>3</v>
      </c>
      <c r="G32" s="8">
        <v>38</v>
      </c>
      <c r="H32" s="8">
        <v>35</v>
      </c>
      <c r="I32" s="16">
        <f t="shared" si="6"/>
        <v>3</v>
      </c>
      <c r="J32" s="19">
        <f t="shared" si="7"/>
        <v>68</v>
      </c>
      <c r="K32" s="19">
        <f t="shared" si="8"/>
        <v>62</v>
      </c>
      <c r="L32" s="19">
        <f t="shared" si="9"/>
        <v>6</v>
      </c>
    </row>
    <row r="33" spans="1:12" s="9" customFormat="1" ht="15" customHeight="1">
      <c r="A33" s="1">
        <v>28</v>
      </c>
      <c r="B33" s="33" t="s">
        <v>65</v>
      </c>
      <c r="C33" s="32" t="s">
        <v>115</v>
      </c>
      <c r="D33" s="1">
        <v>27</v>
      </c>
      <c r="E33" s="1">
        <v>27</v>
      </c>
      <c r="F33" s="15">
        <f t="shared" si="5"/>
        <v>0</v>
      </c>
      <c r="G33" s="8">
        <v>34</v>
      </c>
      <c r="H33" s="8">
        <v>35</v>
      </c>
      <c r="I33" s="16">
        <f t="shared" si="6"/>
        <v>-1</v>
      </c>
      <c r="J33" s="19">
        <f t="shared" si="7"/>
        <v>61</v>
      </c>
      <c r="K33" s="19">
        <f t="shared" si="8"/>
        <v>62</v>
      </c>
      <c r="L33" s="19">
        <f t="shared" si="9"/>
        <v>-1</v>
      </c>
    </row>
    <row r="34" spans="1:12" s="9" customFormat="1" ht="15" customHeight="1">
      <c r="A34" s="1">
        <v>29</v>
      </c>
      <c r="B34" s="33" t="s">
        <v>86</v>
      </c>
      <c r="C34" s="1" t="s">
        <v>146</v>
      </c>
      <c r="D34" s="1">
        <v>19</v>
      </c>
      <c r="E34" s="1">
        <v>27</v>
      </c>
      <c r="F34" s="15">
        <f t="shared" si="5"/>
        <v>-8</v>
      </c>
      <c r="G34" s="8">
        <v>31</v>
      </c>
      <c r="H34" s="8">
        <v>35</v>
      </c>
      <c r="I34" s="16">
        <f t="shared" si="6"/>
        <v>-4</v>
      </c>
      <c r="J34" s="19">
        <f t="shared" si="7"/>
        <v>50</v>
      </c>
      <c r="K34" s="19">
        <f t="shared" si="8"/>
        <v>62</v>
      </c>
      <c r="L34" s="19">
        <f t="shared" si="9"/>
        <v>-12</v>
      </c>
    </row>
    <row r="35" spans="1:12" s="9" customFormat="1" ht="15" customHeight="1">
      <c r="A35" s="1">
        <v>30</v>
      </c>
      <c r="B35" s="33" t="s">
        <v>87</v>
      </c>
      <c r="C35" s="1" t="s">
        <v>146</v>
      </c>
      <c r="D35" s="1">
        <v>23</v>
      </c>
      <c r="E35" s="1">
        <v>27</v>
      </c>
      <c r="F35" s="15">
        <f t="shared" si="5"/>
        <v>-4</v>
      </c>
      <c r="G35" s="8">
        <v>29</v>
      </c>
      <c r="H35" s="8">
        <v>35</v>
      </c>
      <c r="I35" s="16">
        <f t="shared" si="6"/>
        <v>-6</v>
      </c>
      <c r="J35" s="19">
        <f t="shared" si="7"/>
        <v>52</v>
      </c>
      <c r="K35" s="19">
        <f t="shared" si="8"/>
        <v>62</v>
      </c>
      <c r="L35" s="19">
        <f t="shared" si="9"/>
        <v>-10</v>
      </c>
    </row>
    <row r="36" spans="1:12" s="9" customFormat="1" ht="15" customHeight="1">
      <c r="A36" s="1">
        <v>31</v>
      </c>
      <c r="B36" s="33" t="s">
        <v>89</v>
      </c>
      <c r="C36" s="1" t="s">
        <v>146</v>
      </c>
      <c r="D36" s="1">
        <v>21</v>
      </c>
      <c r="E36" s="1">
        <v>27</v>
      </c>
      <c r="F36" s="15">
        <f t="shared" si="5"/>
        <v>-6</v>
      </c>
      <c r="G36" s="8">
        <v>37</v>
      </c>
      <c r="H36" s="8">
        <v>46</v>
      </c>
      <c r="I36" s="16">
        <f t="shared" si="6"/>
        <v>-9</v>
      </c>
      <c r="J36" s="19">
        <f t="shared" si="7"/>
        <v>58</v>
      </c>
      <c r="K36" s="19">
        <f t="shared" si="8"/>
        <v>73</v>
      </c>
      <c r="L36" s="19">
        <f t="shared" si="9"/>
        <v>-15</v>
      </c>
    </row>
    <row r="37" spans="1:12" s="9" customFormat="1" ht="15" customHeight="1">
      <c r="A37" s="1">
        <v>107</v>
      </c>
      <c r="B37" s="2" t="s">
        <v>92</v>
      </c>
      <c r="C37" s="1" t="s">
        <v>115</v>
      </c>
      <c r="D37" s="1">
        <v>23</v>
      </c>
      <c r="E37" s="1">
        <v>27</v>
      </c>
      <c r="F37" s="15">
        <f t="shared" si="5"/>
        <v>-4</v>
      </c>
      <c r="G37" s="8">
        <v>32</v>
      </c>
      <c r="H37" s="8">
        <v>37</v>
      </c>
      <c r="I37" s="16">
        <f t="shared" si="6"/>
        <v>-5</v>
      </c>
      <c r="J37" s="19">
        <f t="shared" si="7"/>
        <v>55</v>
      </c>
      <c r="K37" s="19">
        <f t="shared" si="8"/>
        <v>64</v>
      </c>
      <c r="L37" s="19">
        <f t="shared" si="9"/>
        <v>-9</v>
      </c>
    </row>
    <row r="38" spans="1:12" s="9" customFormat="1" ht="15" customHeight="1">
      <c r="A38" s="1">
        <v>32</v>
      </c>
      <c r="B38" s="2" t="s">
        <v>93</v>
      </c>
      <c r="C38" s="1" t="s">
        <v>146</v>
      </c>
      <c r="D38" s="1">
        <v>21</v>
      </c>
      <c r="E38" s="1">
        <v>27</v>
      </c>
      <c r="F38" s="15">
        <f t="shared" si="5"/>
        <v>-6</v>
      </c>
      <c r="G38" s="8">
        <v>29</v>
      </c>
      <c r="H38" s="8">
        <v>35</v>
      </c>
      <c r="I38" s="16">
        <f t="shared" si="6"/>
        <v>-6</v>
      </c>
      <c r="J38" s="19">
        <f t="shared" si="7"/>
        <v>50</v>
      </c>
      <c r="K38" s="19">
        <f t="shared" si="8"/>
        <v>62</v>
      </c>
      <c r="L38" s="19">
        <f t="shared" si="9"/>
        <v>-12</v>
      </c>
    </row>
    <row r="39" spans="1:12" s="9" customFormat="1" ht="15" customHeight="1">
      <c r="A39" s="1">
        <v>33</v>
      </c>
      <c r="B39" s="2" t="s">
        <v>94</v>
      </c>
      <c r="C39" s="1" t="s">
        <v>146</v>
      </c>
      <c r="D39" s="1">
        <v>19</v>
      </c>
      <c r="E39" s="1">
        <v>27</v>
      </c>
      <c r="F39" s="15">
        <f t="shared" si="5"/>
        <v>-8</v>
      </c>
      <c r="G39" s="8">
        <v>33</v>
      </c>
      <c r="H39" s="8">
        <v>35</v>
      </c>
      <c r="I39" s="16">
        <f t="shared" si="6"/>
        <v>-2</v>
      </c>
      <c r="J39" s="19">
        <f t="shared" si="7"/>
        <v>52</v>
      </c>
      <c r="K39" s="19">
        <f t="shared" si="8"/>
        <v>62</v>
      </c>
      <c r="L39" s="19">
        <f t="shared" si="9"/>
        <v>-10</v>
      </c>
    </row>
    <row r="40" spans="1:12" s="9" customFormat="1" ht="15" customHeight="1">
      <c r="A40" s="1">
        <v>34</v>
      </c>
      <c r="B40" s="4" t="s">
        <v>95</v>
      </c>
      <c r="C40" s="1" t="s">
        <v>115</v>
      </c>
      <c r="D40" s="1">
        <v>17</v>
      </c>
      <c r="E40" s="1">
        <v>27</v>
      </c>
      <c r="F40" s="15">
        <f t="shared" si="5"/>
        <v>-10</v>
      </c>
      <c r="G40" s="8">
        <v>16</v>
      </c>
      <c r="H40" s="8">
        <v>35</v>
      </c>
      <c r="I40" s="16">
        <f t="shared" si="6"/>
        <v>-19</v>
      </c>
      <c r="J40" s="19">
        <f t="shared" si="7"/>
        <v>33</v>
      </c>
      <c r="K40" s="19">
        <f t="shared" si="8"/>
        <v>62</v>
      </c>
      <c r="L40" s="19">
        <f t="shared" si="9"/>
        <v>-29</v>
      </c>
    </row>
    <row r="41" spans="1:12" s="9" customFormat="1" ht="15" customHeight="1">
      <c r="A41" s="1">
        <v>35</v>
      </c>
      <c r="B41" s="2" t="s">
        <v>96</v>
      </c>
      <c r="C41" s="1" t="s">
        <v>115</v>
      </c>
      <c r="D41" s="1">
        <v>17</v>
      </c>
      <c r="E41" s="1">
        <v>27</v>
      </c>
      <c r="F41" s="15">
        <f t="shared" si="5"/>
        <v>-10</v>
      </c>
      <c r="G41" s="8">
        <v>21</v>
      </c>
      <c r="H41" s="8">
        <v>35</v>
      </c>
      <c r="I41" s="16">
        <f t="shared" si="6"/>
        <v>-14</v>
      </c>
      <c r="J41" s="19">
        <f t="shared" si="7"/>
        <v>38</v>
      </c>
      <c r="K41" s="19">
        <f t="shared" si="8"/>
        <v>62</v>
      </c>
      <c r="L41" s="19">
        <f t="shared" si="9"/>
        <v>-24</v>
      </c>
    </row>
    <row r="42" spans="1:12" s="9" customFormat="1" ht="15" customHeight="1">
      <c r="A42" s="1">
        <v>36</v>
      </c>
      <c r="B42" s="2" t="s">
        <v>97</v>
      </c>
      <c r="C42" s="1" t="s">
        <v>115</v>
      </c>
      <c r="D42" s="1">
        <v>15</v>
      </c>
      <c r="E42" s="1">
        <v>27</v>
      </c>
      <c r="F42" s="15">
        <f t="shared" si="5"/>
        <v>-12</v>
      </c>
      <c r="G42" s="8">
        <v>29</v>
      </c>
      <c r="H42" s="8">
        <v>35</v>
      </c>
      <c r="I42" s="16">
        <f t="shared" si="6"/>
        <v>-6</v>
      </c>
      <c r="J42" s="19">
        <f t="shared" si="7"/>
        <v>44</v>
      </c>
      <c r="K42" s="19">
        <f t="shared" si="8"/>
        <v>62</v>
      </c>
      <c r="L42" s="19">
        <f t="shared" si="9"/>
        <v>-18</v>
      </c>
    </row>
    <row r="43" spans="1:12" s="9" customFormat="1" ht="15" customHeight="1">
      <c r="A43" s="1">
        <v>37</v>
      </c>
      <c r="B43" s="5" t="s">
        <v>98</v>
      </c>
      <c r="C43" s="1" t="s">
        <v>115</v>
      </c>
      <c r="D43" s="1">
        <v>20</v>
      </c>
      <c r="E43" s="1">
        <v>27</v>
      </c>
      <c r="F43" s="15">
        <f t="shared" si="5"/>
        <v>-7</v>
      </c>
      <c r="G43" s="8">
        <v>24</v>
      </c>
      <c r="H43" s="8">
        <v>35</v>
      </c>
      <c r="I43" s="16">
        <f t="shared" si="6"/>
        <v>-11</v>
      </c>
      <c r="J43" s="19">
        <f t="shared" si="7"/>
        <v>44</v>
      </c>
      <c r="K43" s="19">
        <f t="shared" si="8"/>
        <v>62</v>
      </c>
      <c r="L43" s="19">
        <f t="shared" si="9"/>
        <v>-18</v>
      </c>
    </row>
    <row r="44" spans="1:12" s="9" customFormat="1" ht="15" customHeight="1">
      <c r="A44" s="1">
        <v>38</v>
      </c>
      <c r="B44" s="4" t="s">
        <v>99</v>
      </c>
      <c r="C44" s="1" t="s">
        <v>115</v>
      </c>
      <c r="D44" s="1">
        <v>16</v>
      </c>
      <c r="E44" s="1">
        <v>27</v>
      </c>
      <c r="F44" s="15">
        <f t="shared" si="5"/>
        <v>-11</v>
      </c>
      <c r="G44" s="8">
        <v>16</v>
      </c>
      <c r="H44" s="8">
        <v>35</v>
      </c>
      <c r="I44" s="16">
        <f t="shared" si="6"/>
        <v>-19</v>
      </c>
      <c r="J44" s="19">
        <f t="shared" si="7"/>
        <v>32</v>
      </c>
      <c r="K44" s="19">
        <f t="shared" si="8"/>
        <v>62</v>
      </c>
      <c r="L44" s="19">
        <f t="shared" si="9"/>
        <v>-30</v>
      </c>
    </row>
    <row r="45" spans="1:12" s="9" customFormat="1" ht="15" customHeight="1">
      <c r="A45" s="1">
        <v>39</v>
      </c>
      <c r="B45" s="2" t="s">
        <v>100</v>
      </c>
      <c r="C45" s="1" t="s">
        <v>146</v>
      </c>
      <c r="D45" s="1">
        <v>19</v>
      </c>
      <c r="E45" s="1">
        <v>27</v>
      </c>
      <c r="F45" s="15">
        <f t="shared" si="5"/>
        <v>-8</v>
      </c>
      <c r="G45" s="8">
        <v>31</v>
      </c>
      <c r="H45" s="8">
        <v>35</v>
      </c>
      <c r="I45" s="16">
        <f t="shared" si="6"/>
        <v>-4</v>
      </c>
      <c r="J45" s="19">
        <f t="shared" si="7"/>
        <v>50</v>
      </c>
      <c r="K45" s="19">
        <f t="shared" si="8"/>
        <v>62</v>
      </c>
      <c r="L45" s="19">
        <f t="shared" si="9"/>
        <v>-12</v>
      </c>
    </row>
    <row r="46" spans="1:12" ht="14.25">
      <c r="A46" s="18"/>
      <c r="B46" s="29" t="s">
        <v>145</v>
      </c>
      <c r="C46" s="29"/>
      <c r="D46" s="18">
        <f t="shared" ref="D46:L46" si="10">SUM(D6:D45)</f>
        <v>868</v>
      </c>
      <c r="E46" s="18">
        <f t="shared" si="10"/>
        <v>1080</v>
      </c>
      <c r="F46" s="18">
        <f t="shared" si="10"/>
        <v>-212</v>
      </c>
      <c r="G46" s="18">
        <f t="shared" si="10"/>
        <v>1156</v>
      </c>
      <c r="H46" s="18">
        <f t="shared" si="10"/>
        <v>1454</v>
      </c>
      <c r="I46" s="18">
        <f t="shared" si="10"/>
        <v>-298</v>
      </c>
      <c r="J46" s="18">
        <f t="shared" si="10"/>
        <v>2024</v>
      </c>
      <c r="K46" s="18">
        <f t="shared" si="10"/>
        <v>2534</v>
      </c>
      <c r="L46" s="18">
        <f t="shared" si="10"/>
        <v>-510</v>
      </c>
    </row>
    <row r="47" spans="1:12" ht="14.25">
      <c r="A47" s="6"/>
      <c r="B47" s="7"/>
      <c r="C47" s="7"/>
      <c r="D47" s="6"/>
      <c r="E47" s="6"/>
      <c r="F47" s="12"/>
    </row>
  </sheetData>
  <autoFilter ref="A5:O46"/>
  <mergeCells count="16">
    <mergeCell ref="A2:F2"/>
    <mergeCell ref="A3:A5"/>
    <mergeCell ref="B3:B5"/>
    <mergeCell ref="C3:C5"/>
    <mergeCell ref="D3:F3"/>
    <mergeCell ref="A1:L1"/>
    <mergeCell ref="G3:I3"/>
    <mergeCell ref="J3:J5"/>
    <mergeCell ref="K3:K5"/>
    <mergeCell ref="L3:L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9"/>
  <sheetViews>
    <sheetView tabSelected="1" workbookViewId="0">
      <selection activeCell="J5" sqref="J5:J7"/>
    </sheetView>
  </sheetViews>
  <sheetFormatPr defaultColWidth="12.625" defaultRowHeight="15" customHeight="1"/>
  <cols>
    <col min="1" max="1" width="4.5" customWidth="1"/>
    <col min="2" max="2" width="21.375" customWidth="1"/>
    <col min="3" max="3" width="17.625" customWidth="1"/>
    <col min="4" max="5" width="5.875" customWidth="1"/>
    <col min="6" max="6" width="5.875" style="13" customWidth="1"/>
    <col min="7" max="8" width="5.875" customWidth="1"/>
    <col min="9" max="9" width="5.875" style="14" customWidth="1"/>
    <col min="10" max="10" width="9.25" style="14" customWidth="1"/>
    <col min="11" max="12" width="9.25" customWidth="1"/>
    <col min="14" max="14" width="33" customWidth="1"/>
  </cols>
  <sheetData>
    <row r="1" spans="1:12" ht="15" customHeight="1">
      <c r="B1" s="94"/>
      <c r="C1" s="94"/>
    </row>
    <row r="2" spans="1:12" ht="36" customHeight="1">
      <c r="A2" s="110" t="s">
        <v>148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4" spans="1:12" ht="17.25" customHeight="1">
      <c r="A4" s="95"/>
      <c r="B4" s="96"/>
      <c r="C4" s="96"/>
      <c r="D4" s="96"/>
      <c r="E4" s="96"/>
      <c r="F4" s="96"/>
    </row>
    <row r="5" spans="1:12" ht="80.099999999999994" customHeight="1">
      <c r="A5" s="97" t="s">
        <v>0</v>
      </c>
      <c r="B5" s="100" t="s">
        <v>1</v>
      </c>
      <c r="C5" s="103" t="s">
        <v>113</v>
      </c>
      <c r="D5" s="106" t="s">
        <v>137</v>
      </c>
      <c r="E5" s="106"/>
      <c r="F5" s="107"/>
      <c r="G5" s="83" t="s">
        <v>109</v>
      </c>
      <c r="H5" s="83"/>
      <c r="I5" s="83"/>
      <c r="J5" s="84" t="s">
        <v>139</v>
      </c>
      <c r="K5" s="87" t="s">
        <v>142</v>
      </c>
      <c r="L5" s="87" t="s">
        <v>140</v>
      </c>
    </row>
    <row r="6" spans="1:12" ht="30" customHeight="1">
      <c r="A6" s="98"/>
      <c r="B6" s="101"/>
      <c r="C6" s="104"/>
      <c r="D6" s="90" t="s">
        <v>111</v>
      </c>
      <c r="E6" s="90" t="s">
        <v>110</v>
      </c>
      <c r="F6" s="92" t="s">
        <v>141</v>
      </c>
      <c r="G6" s="90" t="s">
        <v>112</v>
      </c>
      <c r="H6" s="90" t="s">
        <v>138</v>
      </c>
      <c r="I6" s="92" t="s">
        <v>141</v>
      </c>
      <c r="J6" s="85"/>
      <c r="K6" s="88"/>
      <c r="L6" s="88"/>
    </row>
    <row r="7" spans="1:12" ht="100.5" customHeight="1">
      <c r="A7" s="99"/>
      <c r="B7" s="102"/>
      <c r="C7" s="105"/>
      <c r="D7" s="91"/>
      <c r="E7" s="91"/>
      <c r="F7" s="93"/>
      <c r="G7" s="91"/>
      <c r="H7" s="91"/>
      <c r="I7" s="93"/>
      <c r="J7" s="86"/>
      <c r="K7" s="89"/>
      <c r="L7" s="89"/>
    </row>
    <row r="8" spans="1:12" s="9" customFormat="1" ht="15" customHeight="1">
      <c r="A8" s="1">
        <v>1</v>
      </c>
      <c r="B8" s="2" t="s">
        <v>2</v>
      </c>
      <c r="C8" s="1" t="s">
        <v>115</v>
      </c>
      <c r="D8" s="1">
        <v>30</v>
      </c>
      <c r="E8" s="1">
        <v>27</v>
      </c>
      <c r="F8" s="15">
        <f>D8-E8</f>
        <v>3</v>
      </c>
      <c r="G8" s="8">
        <v>47</v>
      </c>
      <c r="H8" s="8">
        <v>48</v>
      </c>
      <c r="I8" s="16">
        <f>G8-H8</f>
        <v>-1</v>
      </c>
      <c r="J8" s="19">
        <f>D8+G8</f>
        <v>77</v>
      </c>
      <c r="K8" s="19">
        <f>H8+E8</f>
        <v>75</v>
      </c>
      <c r="L8" s="19">
        <f>J8-K8</f>
        <v>2</v>
      </c>
    </row>
    <row r="9" spans="1:12" s="9" customFormat="1" ht="15" customHeight="1">
      <c r="A9" s="1">
        <v>2</v>
      </c>
      <c r="B9" s="2" t="s">
        <v>3</v>
      </c>
      <c r="C9" s="1" t="s">
        <v>115</v>
      </c>
      <c r="D9" s="1">
        <v>28</v>
      </c>
      <c r="E9" s="1">
        <v>27</v>
      </c>
      <c r="F9" s="15">
        <f t="shared" ref="F9:F72" si="0">D9-E9</f>
        <v>1</v>
      </c>
      <c r="G9" s="8">
        <v>39</v>
      </c>
      <c r="H9" s="8">
        <v>46</v>
      </c>
      <c r="I9" s="16">
        <f t="shared" ref="I9:I72" si="1">G9-H9</f>
        <v>-7</v>
      </c>
      <c r="J9" s="19">
        <f t="shared" ref="J9:J72" si="2">D9+G9</f>
        <v>67</v>
      </c>
      <c r="K9" s="19">
        <f t="shared" ref="K9:K72" si="3">H9+E9</f>
        <v>73</v>
      </c>
      <c r="L9" s="19">
        <f t="shared" ref="L9:L72" si="4">J9-K9</f>
        <v>-6</v>
      </c>
    </row>
    <row r="10" spans="1:12" s="9" customFormat="1" ht="15" customHeight="1">
      <c r="A10" s="1">
        <v>3</v>
      </c>
      <c r="B10" s="2" t="s">
        <v>4</v>
      </c>
      <c r="C10" s="1" t="s">
        <v>115</v>
      </c>
      <c r="D10" s="1">
        <v>28</v>
      </c>
      <c r="E10" s="1">
        <v>27</v>
      </c>
      <c r="F10" s="15">
        <f t="shared" si="0"/>
        <v>1</v>
      </c>
      <c r="G10" s="8">
        <v>36</v>
      </c>
      <c r="H10" s="8">
        <v>41</v>
      </c>
      <c r="I10" s="16">
        <f t="shared" si="1"/>
        <v>-5</v>
      </c>
      <c r="J10" s="19">
        <f t="shared" si="2"/>
        <v>64</v>
      </c>
      <c r="K10" s="19">
        <f t="shared" si="3"/>
        <v>68</v>
      </c>
      <c r="L10" s="19">
        <f t="shared" si="4"/>
        <v>-4</v>
      </c>
    </row>
    <row r="11" spans="1:12" s="9" customFormat="1" ht="15" customHeight="1">
      <c r="A11" s="1">
        <v>4</v>
      </c>
      <c r="B11" s="2" t="s">
        <v>5</v>
      </c>
      <c r="C11" s="1" t="s">
        <v>115</v>
      </c>
      <c r="D11" s="1">
        <v>26</v>
      </c>
      <c r="E11" s="1">
        <v>27</v>
      </c>
      <c r="F11" s="15">
        <f t="shared" si="0"/>
        <v>-1</v>
      </c>
      <c r="G11" s="8">
        <v>32</v>
      </c>
      <c r="H11" s="8">
        <v>35</v>
      </c>
      <c r="I11" s="16">
        <f t="shared" si="1"/>
        <v>-3</v>
      </c>
      <c r="J11" s="19">
        <f t="shared" si="2"/>
        <v>58</v>
      </c>
      <c r="K11" s="19">
        <f t="shared" si="3"/>
        <v>62</v>
      </c>
      <c r="L11" s="19">
        <f t="shared" si="4"/>
        <v>-4</v>
      </c>
    </row>
    <row r="12" spans="1:12" s="9" customFormat="1" ht="15" customHeight="1">
      <c r="A12" s="1">
        <v>5</v>
      </c>
      <c r="B12" s="2" t="s">
        <v>6</v>
      </c>
      <c r="C12" s="1" t="s">
        <v>115</v>
      </c>
      <c r="D12" s="1">
        <v>26</v>
      </c>
      <c r="E12" s="1">
        <v>27</v>
      </c>
      <c r="F12" s="15">
        <f t="shared" si="0"/>
        <v>-1</v>
      </c>
      <c r="G12" s="8">
        <v>43</v>
      </c>
      <c r="H12" s="8">
        <v>43</v>
      </c>
      <c r="I12" s="16">
        <f t="shared" si="1"/>
        <v>0</v>
      </c>
      <c r="J12" s="19">
        <f t="shared" si="2"/>
        <v>69</v>
      </c>
      <c r="K12" s="19">
        <f t="shared" si="3"/>
        <v>70</v>
      </c>
      <c r="L12" s="19">
        <f t="shared" si="4"/>
        <v>-1</v>
      </c>
    </row>
    <row r="13" spans="1:12" s="9" customFormat="1" ht="15" customHeight="1">
      <c r="A13" s="1">
        <v>6</v>
      </c>
      <c r="B13" s="2" t="s">
        <v>7</v>
      </c>
      <c r="C13" s="1" t="s">
        <v>115</v>
      </c>
      <c r="D13" s="1">
        <v>24</v>
      </c>
      <c r="E13" s="1">
        <v>27</v>
      </c>
      <c r="F13" s="15">
        <f t="shared" si="0"/>
        <v>-3</v>
      </c>
      <c r="G13" s="8">
        <v>31</v>
      </c>
      <c r="H13" s="8">
        <v>35</v>
      </c>
      <c r="I13" s="16">
        <f t="shared" si="1"/>
        <v>-4</v>
      </c>
      <c r="J13" s="19">
        <f t="shared" si="2"/>
        <v>55</v>
      </c>
      <c r="K13" s="19">
        <f t="shared" si="3"/>
        <v>62</v>
      </c>
      <c r="L13" s="19">
        <f t="shared" si="4"/>
        <v>-7</v>
      </c>
    </row>
    <row r="14" spans="1:12" s="9" customFormat="1" ht="15" customHeight="1">
      <c r="A14" s="1">
        <v>7</v>
      </c>
      <c r="B14" s="2" t="s">
        <v>8</v>
      </c>
      <c r="C14" s="1" t="s">
        <v>115</v>
      </c>
      <c r="D14" s="1">
        <v>32</v>
      </c>
      <c r="E14" s="1">
        <v>27</v>
      </c>
      <c r="F14" s="15">
        <f t="shared" si="0"/>
        <v>5</v>
      </c>
      <c r="G14" s="8">
        <v>43</v>
      </c>
      <c r="H14" s="8">
        <v>45</v>
      </c>
      <c r="I14" s="16">
        <f t="shared" si="1"/>
        <v>-2</v>
      </c>
      <c r="J14" s="19">
        <f t="shared" si="2"/>
        <v>75</v>
      </c>
      <c r="K14" s="19">
        <f t="shared" si="3"/>
        <v>72</v>
      </c>
      <c r="L14" s="19">
        <f t="shared" si="4"/>
        <v>3</v>
      </c>
    </row>
    <row r="15" spans="1:12" s="9" customFormat="1" ht="15" customHeight="1">
      <c r="A15" s="1">
        <v>8</v>
      </c>
      <c r="B15" s="2" t="s">
        <v>9</v>
      </c>
      <c r="C15" s="1" t="s">
        <v>115</v>
      </c>
      <c r="D15" s="1">
        <v>23</v>
      </c>
      <c r="E15" s="1">
        <v>27</v>
      </c>
      <c r="F15" s="15">
        <f t="shared" si="0"/>
        <v>-4</v>
      </c>
      <c r="G15" s="8">
        <v>36</v>
      </c>
      <c r="H15" s="8">
        <v>37</v>
      </c>
      <c r="I15" s="16">
        <f t="shared" si="1"/>
        <v>-1</v>
      </c>
      <c r="J15" s="19">
        <f t="shared" si="2"/>
        <v>59</v>
      </c>
      <c r="K15" s="19">
        <f t="shared" si="3"/>
        <v>64</v>
      </c>
      <c r="L15" s="19">
        <f t="shared" si="4"/>
        <v>-5</v>
      </c>
    </row>
    <row r="16" spans="1:12" s="9" customFormat="1" ht="15" customHeight="1">
      <c r="A16" s="1">
        <v>9</v>
      </c>
      <c r="B16" s="2" t="s">
        <v>10</v>
      </c>
      <c r="C16" s="1" t="s">
        <v>115</v>
      </c>
      <c r="D16" s="1">
        <v>24</v>
      </c>
      <c r="E16" s="1">
        <v>27</v>
      </c>
      <c r="F16" s="15">
        <f t="shared" si="0"/>
        <v>-3</v>
      </c>
      <c r="G16" s="8">
        <v>29</v>
      </c>
      <c r="H16" s="8">
        <v>35</v>
      </c>
      <c r="I16" s="16">
        <f t="shared" si="1"/>
        <v>-6</v>
      </c>
      <c r="J16" s="19">
        <f t="shared" si="2"/>
        <v>53</v>
      </c>
      <c r="K16" s="19">
        <f t="shared" si="3"/>
        <v>62</v>
      </c>
      <c r="L16" s="19">
        <f t="shared" si="4"/>
        <v>-9</v>
      </c>
    </row>
    <row r="17" spans="1:15" s="9" customFormat="1" ht="15" customHeight="1">
      <c r="A17" s="1">
        <v>10</v>
      </c>
      <c r="B17" s="2" t="s">
        <v>11</v>
      </c>
      <c r="C17" s="1" t="s">
        <v>115</v>
      </c>
      <c r="D17" s="1">
        <v>22</v>
      </c>
      <c r="E17" s="1">
        <v>27</v>
      </c>
      <c r="F17" s="15">
        <f t="shared" si="0"/>
        <v>-5</v>
      </c>
      <c r="G17" s="8">
        <v>32</v>
      </c>
      <c r="H17" s="8">
        <v>35</v>
      </c>
      <c r="I17" s="16">
        <f t="shared" si="1"/>
        <v>-3</v>
      </c>
      <c r="J17" s="19">
        <f t="shared" si="2"/>
        <v>54</v>
      </c>
      <c r="K17" s="19">
        <f t="shared" si="3"/>
        <v>62</v>
      </c>
      <c r="L17" s="19">
        <f t="shared" si="4"/>
        <v>-8</v>
      </c>
    </row>
    <row r="18" spans="1:15" s="9" customFormat="1" ht="15" customHeight="1">
      <c r="A18" s="1">
        <v>11</v>
      </c>
      <c r="B18" s="2" t="s">
        <v>12</v>
      </c>
      <c r="C18" s="1" t="s">
        <v>115</v>
      </c>
      <c r="D18" s="1">
        <v>25</v>
      </c>
      <c r="E18" s="1">
        <v>27</v>
      </c>
      <c r="F18" s="15">
        <f t="shared" si="0"/>
        <v>-2</v>
      </c>
      <c r="G18" s="8">
        <v>31</v>
      </c>
      <c r="H18" s="8">
        <v>35</v>
      </c>
      <c r="I18" s="16">
        <f t="shared" si="1"/>
        <v>-4</v>
      </c>
      <c r="J18" s="19">
        <f t="shared" si="2"/>
        <v>56</v>
      </c>
      <c r="K18" s="19">
        <f t="shared" si="3"/>
        <v>62</v>
      </c>
      <c r="L18" s="19">
        <f t="shared" si="4"/>
        <v>-6</v>
      </c>
    </row>
    <row r="19" spans="1:15" s="9" customFormat="1" ht="15" customHeight="1">
      <c r="A19" s="3">
        <v>12</v>
      </c>
      <c r="B19" s="4" t="s">
        <v>13</v>
      </c>
      <c r="C19" s="1" t="s">
        <v>115</v>
      </c>
      <c r="D19" s="1">
        <v>15</v>
      </c>
      <c r="E19" s="1">
        <v>27</v>
      </c>
      <c r="F19" s="15">
        <f t="shared" si="0"/>
        <v>-12</v>
      </c>
      <c r="G19" s="8">
        <v>15</v>
      </c>
      <c r="H19" s="8">
        <v>35</v>
      </c>
      <c r="I19" s="16">
        <f t="shared" si="1"/>
        <v>-20</v>
      </c>
      <c r="J19" s="19">
        <f t="shared" si="2"/>
        <v>30</v>
      </c>
      <c r="K19" s="19">
        <f t="shared" si="3"/>
        <v>62</v>
      </c>
      <c r="L19" s="19">
        <f t="shared" si="4"/>
        <v>-32</v>
      </c>
    </row>
    <row r="20" spans="1:15" s="9" customFormat="1" ht="15" customHeight="1">
      <c r="A20" s="30">
        <v>13</v>
      </c>
      <c r="B20" s="31" t="s">
        <v>116</v>
      </c>
      <c r="C20" s="30" t="s">
        <v>114</v>
      </c>
      <c r="D20" s="1">
        <v>32</v>
      </c>
      <c r="E20" s="1">
        <v>27</v>
      </c>
      <c r="F20" s="15">
        <f t="shared" si="0"/>
        <v>5</v>
      </c>
      <c r="G20" s="10">
        <v>51</v>
      </c>
      <c r="H20" s="10">
        <v>53</v>
      </c>
      <c r="I20" s="17">
        <f t="shared" si="1"/>
        <v>-2</v>
      </c>
      <c r="J20" s="19">
        <f t="shared" si="2"/>
        <v>83</v>
      </c>
      <c r="K20" s="19">
        <f t="shared" si="3"/>
        <v>80</v>
      </c>
      <c r="L20" s="19">
        <f t="shared" si="4"/>
        <v>3</v>
      </c>
    </row>
    <row r="21" spans="1:15" s="9" customFormat="1" ht="15" customHeight="1">
      <c r="A21" s="32">
        <v>14</v>
      </c>
      <c r="B21" s="33" t="s">
        <v>14</v>
      </c>
      <c r="C21" s="32" t="s">
        <v>114</v>
      </c>
      <c r="D21" s="1">
        <v>28</v>
      </c>
      <c r="E21" s="1">
        <v>27</v>
      </c>
      <c r="F21" s="15">
        <f t="shared" si="0"/>
        <v>1</v>
      </c>
      <c r="G21" s="10">
        <v>38</v>
      </c>
      <c r="H21" s="10">
        <v>47</v>
      </c>
      <c r="I21" s="17">
        <f t="shared" si="1"/>
        <v>-9</v>
      </c>
      <c r="J21" s="19">
        <f t="shared" si="2"/>
        <v>66</v>
      </c>
      <c r="K21" s="19">
        <f t="shared" si="3"/>
        <v>74</v>
      </c>
      <c r="L21" s="19">
        <f t="shared" si="4"/>
        <v>-8</v>
      </c>
    </row>
    <row r="22" spans="1:15" s="9" customFormat="1" ht="15" customHeight="1">
      <c r="A22" s="32">
        <v>15</v>
      </c>
      <c r="B22" s="33" t="s">
        <v>15</v>
      </c>
      <c r="C22" s="32" t="s">
        <v>114</v>
      </c>
      <c r="D22" s="1">
        <v>26</v>
      </c>
      <c r="E22" s="1">
        <v>27</v>
      </c>
      <c r="F22" s="15">
        <f t="shared" si="0"/>
        <v>-1</v>
      </c>
      <c r="G22" s="10">
        <v>47</v>
      </c>
      <c r="H22" s="10">
        <v>45</v>
      </c>
      <c r="I22" s="17">
        <f t="shared" si="1"/>
        <v>2</v>
      </c>
      <c r="J22" s="19">
        <f t="shared" si="2"/>
        <v>73</v>
      </c>
      <c r="K22" s="19">
        <f t="shared" si="3"/>
        <v>72</v>
      </c>
      <c r="L22" s="19">
        <f t="shared" si="4"/>
        <v>1</v>
      </c>
      <c r="N22" s="34"/>
      <c r="O22" s="35"/>
    </row>
    <row r="23" spans="1:15" s="9" customFormat="1" ht="15" customHeight="1">
      <c r="A23" s="30">
        <v>16</v>
      </c>
      <c r="B23" s="33" t="s">
        <v>117</v>
      </c>
      <c r="C23" s="32" t="s">
        <v>114</v>
      </c>
      <c r="D23" s="1">
        <v>29</v>
      </c>
      <c r="E23" s="1">
        <v>27</v>
      </c>
      <c r="F23" s="15">
        <f t="shared" si="0"/>
        <v>2</v>
      </c>
      <c r="G23" s="8">
        <v>41</v>
      </c>
      <c r="H23" s="8">
        <v>48</v>
      </c>
      <c r="I23" s="16">
        <f t="shared" si="1"/>
        <v>-7</v>
      </c>
      <c r="J23" s="19">
        <f t="shared" si="2"/>
        <v>70</v>
      </c>
      <c r="K23" s="19">
        <f t="shared" si="3"/>
        <v>75</v>
      </c>
      <c r="L23" s="19">
        <f t="shared" si="4"/>
        <v>-5</v>
      </c>
      <c r="N23" s="34"/>
      <c r="O23" s="35"/>
    </row>
    <row r="24" spans="1:15" s="9" customFormat="1" ht="15" customHeight="1">
      <c r="A24" s="32">
        <v>17</v>
      </c>
      <c r="B24" s="33" t="s">
        <v>16</v>
      </c>
      <c r="C24" s="32" t="s">
        <v>114</v>
      </c>
      <c r="D24" s="1">
        <v>29</v>
      </c>
      <c r="E24" s="1">
        <v>27</v>
      </c>
      <c r="F24" s="15">
        <f t="shared" si="0"/>
        <v>2</v>
      </c>
      <c r="G24" s="8">
        <v>45</v>
      </c>
      <c r="H24" s="8">
        <v>43</v>
      </c>
      <c r="I24" s="16">
        <f t="shared" si="1"/>
        <v>2</v>
      </c>
      <c r="J24" s="19">
        <f t="shared" si="2"/>
        <v>74</v>
      </c>
      <c r="K24" s="19">
        <f t="shared" si="3"/>
        <v>70</v>
      </c>
      <c r="L24" s="19">
        <f t="shared" si="4"/>
        <v>4</v>
      </c>
      <c r="N24" s="34"/>
      <c r="O24" s="35"/>
    </row>
    <row r="25" spans="1:15" s="9" customFormat="1" ht="15" customHeight="1">
      <c r="A25" s="32">
        <v>18</v>
      </c>
      <c r="B25" s="33" t="s">
        <v>17</v>
      </c>
      <c r="C25" s="32" t="s">
        <v>114</v>
      </c>
      <c r="D25" s="1">
        <v>27</v>
      </c>
      <c r="E25" s="1">
        <v>27</v>
      </c>
      <c r="F25" s="15">
        <f t="shared" si="0"/>
        <v>0</v>
      </c>
      <c r="G25" s="8">
        <v>50</v>
      </c>
      <c r="H25" s="8">
        <v>48</v>
      </c>
      <c r="I25" s="16">
        <f t="shared" si="1"/>
        <v>2</v>
      </c>
      <c r="J25" s="19">
        <f t="shared" si="2"/>
        <v>77</v>
      </c>
      <c r="K25" s="19">
        <f t="shared" si="3"/>
        <v>75</v>
      </c>
      <c r="L25" s="19">
        <f t="shared" si="4"/>
        <v>2</v>
      </c>
    </row>
    <row r="26" spans="1:15" s="9" customFormat="1" ht="15" customHeight="1">
      <c r="A26" s="32">
        <v>19</v>
      </c>
      <c r="B26" s="33" t="s">
        <v>18</v>
      </c>
      <c r="C26" s="32" t="s">
        <v>114</v>
      </c>
      <c r="D26" s="1">
        <v>29</v>
      </c>
      <c r="E26" s="1">
        <v>27</v>
      </c>
      <c r="F26" s="15">
        <f t="shared" si="0"/>
        <v>2</v>
      </c>
      <c r="G26" s="8">
        <v>50</v>
      </c>
      <c r="H26" s="8">
        <v>49</v>
      </c>
      <c r="I26" s="16">
        <f t="shared" si="1"/>
        <v>1</v>
      </c>
      <c r="J26" s="19">
        <f t="shared" si="2"/>
        <v>79</v>
      </c>
      <c r="K26" s="19">
        <f t="shared" si="3"/>
        <v>76</v>
      </c>
      <c r="L26" s="19">
        <f t="shared" si="4"/>
        <v>3</v>
      </c>
    </row>
    <row r="27" spans="1:15" s="9" customFormat="1" ht="15" customHeight="1">
      <c r="A27" s="30">
        <v>20</v>
      </c>
      <c r="B27" s="31" t="s">
        <v>118</v>
      </c>
      <c r="C27" s="30" t="s">
        <v>114</v>
      </c>
      <c r="D27" s="1">
        <v>27</v>
      </c>
      <c r="E27" s="1">
        <v>27</v>
      </c>
      <c r="F27" s="15">
        <f t="shared" si="0"/>
        <v>0</v>
      </c>
      <c r="G27" s="8">
        <v>37</v>
      </c>
      <c r="H27" s="8">
        <v>53</v>
      </c>
      <c r="I27" s="16">
        <f t="shared" si="1"/>
        <v>-16</v>
      </c>
      <c r="J27" s="19">
        <f t="shared" si="2"/>
        <v>64</v>
      </c>
      <c r="K27" s="19">
        <f t="shared" si="3"/>
        <v>80</v>
      </c>
      <c r="L27" s="19">
        <f t="shared" si="4"/>
        <v>-16</v>
      </c>
    </row>
    <row r="28" spans="1:15" s="9" customFormat="1" ht="15" customHeight="1">
      <c r="A28" s="30">
        <v>21</v>
      </c>
      <c r="B28" s="31" t="s">
        <v>119</v>
      </c>
      <c r="C28" s="30" t="s">
        <v>114</v>
      </c>
      <c r="D28" s="1">
        <v>41</v>
      </c>
      <c r="E28" s="1">
        <v>27</v>
      </c>
      <c r="F28" s="15">
        <f t="shared" si="0"/>
        <v>14</v>
      </c>
      <c r="G28" s="8">
        <v>54</v>
      </c>
      <c r="H28" s="8">
        <v>53</v>
      </c>
      <c r="I28" s="16">
        <f t="shared" si="1"/>
        <v>1</v>
      </c>
      <c r="J28" s="19">
        <f t="shared" si="2"/>
        <v>95</v>
      </c>
      <c r="K28" s="19">
        <f t="shared" si="3"/>
        <v>80</v>
      </c>
      <c r="L28" s="19">
        <f t="shared" si="4"/>
        <v>15</v>
      </c>
    </row>
    <row r="29" spans="1:15" s="9" customFormat="1" ht="15" customHeight="1">
      <c r="A29" s="32">
        <v>22</v>
      </c>
      <c r="B29" s="33" t="s">
        <v>19</v>
      </c>
      <c r="C29" s="32" t="s">
        <v>115</v>
      </c>
      <c r="D29" s="1">
        <v>29</v>
      </c>
      <c r="E29" s="1">
        <v>27</v>
      </c>
      <c r="F29" s="15">
        <f t="shared" si="0"/>
        <v>2</v>
      </c>
      <c r="G29" s="8">
        <v>41</v>
      </c>
      <c r="H29" s="8">
        <v>48</v>
      </c>
      <c r="I29" s="16">
        <f t="shared" si="1"/>
        <v>-7</v>
      </c>
      <c r="J29" s="19">
        <f t="shared" si="2"/>
        <v>70</v>
      </c>
      <c r="K29" s="19">
        <f t="shared" si="3"/>
        <v>75</v>
      </c>
      <c r="L29" s="19">
        <f t="shared" si="4"/>
        <v>-5</v>
      </c>
    </row>
    <row r="30" spans="1:15" s="9" customFormat="1" ht="15" customHeight="1">
      <c r="A30" s="32">
        <v>23</v>
      </c>
      <c r="B30" s="33" t="s">
        <v>20</v>
      </c>
      <c r="C30" s="32" t="s">
        <v>114</v>
      </c>
      <c r="D30" s="1">
        <v>34</v>
      </c>
      <c r="E30" s="1">
        <v>27</v>
      </c>
      <c r="F30" s="15">
        <f t="shared" si="0"/>
        <v>7</v>
      </c>
      <c r="G30" s="8">
        <v>40</v>
      </c>
      <c r="H30" s="8">
        <v>46</v>
      </c>
      <c r="I30" s="16">
        <f t="shared" si="1"/>
        <v>-6</v>
      </c>
      <c r="J30" s="19">
        <f t="shared" si="2"/>
        <v>74</v>
      </c>
      <c r="K30" s="19">
        <f t="shared" si="3"/>
        <v>73</v>
      </c>
      <c r="L30" s="19">
        <f t="shared" si="4"/>
        <v>1</v>
      </c>
    </row>
    <row r="31" spans="1:15" s="9" customFormat="1" ht="15" customHeight="1">
      <c r="A31" s="32">
        <v>24</v>
      </c>
      <c r="B31" s="33" t="s">
        <v>21</v>
      </c>
      <c r="C31" s="32" t="s">
        <v>114</v>
      </c>
      <c r="D31" s="1">
        <v>27</v>
      </c>
      <c r="E31" s="1">
        <v>27</v>
      </c>
      <c r="F31" s="15">
        <f t="shared" si="0"/>
        <v>0</v>
      </c>
      <c r="G31" s="8">
        <v>36</v>
      </c>
      <c r="H31" s="8">
        <v>46</v>
      </c>
      <c r="I31" s="16">
        <f t="shared" si="1"/>
        <v>-10</v>
      </c>
      <c r="J31" s="19">
        <f t="shared" si="2"/>
        <v>63</v>
      </c>
      <c r="K31" s="19">
        <f t="shared" si="3"/>
        <v>73</v>
      </c>
      <c r="L31" s="19">
        <f t="shared" si="4"/>
        <v>-10</v>
      </c>
    </row>
    <row r="32" spans="1:15" s="9" customFormat="1" ht="15" customHeight="1">
      <c r="A32" s="32">
        <v>25</v>
      </c>
      <c r="B32" s="33" t="s">
        <v>22</v>
      </c>
      <c r="C32" s="32" t="s">
        <v>114</v>
      </c>
      <c r="D32" s="1">
        <v>36</v>
      </c>
      <c r="E32" s="1">
        <v>27</v>
      </c>
      <c r="F32" s="15">
        <f t="shared" si="0"/>
        <v>9</v>
      </c>
      <c r="G32" s="8">
        <v>42</v>
      </c>
      <c r="H32" s="8">
        <v>47</v>
      </c>
      <c r="I32" s="16">
        <f t="shared" si="1"/>
        <v>-5</v>
      </c>
      <c r="J32" s="19">
        <f t="shared" si="2"/>
        <v>78</v>
      </c>
      <c r="K32" s="19">
        <f t="shared" si="3"/>
        <v>74</v>
      </c>
      <c r="L32" s="19">
        <f t="shared" si="4"/>
        <v>4</v>
      </c>
    </row>
    <row r="33" spans="1:12" s="9" customFormat="1" ht="15" customHeight="1">
      <c r="A33" s="32">
        <v>26</v>
      </c>
      <c r="B33" s="33" t="s">
        <v>23</v>
      </c>
      <c r="C33" s="32" t="s">
        <v>115</v>
      </c>
      <c r="D33" s="1">
        <v>36</v>
      </c>
      <c r="E33" s="1">
        <v>27</v>
      </c>
      <c r="F33" s="15">
        <f t="shared" si="0"/>
        <v>9</v>
      </c>
      <c r="G33" s="8">
        <v>42</v>
      </c>
      <c r="H33" s="8">
        <v>45</v>
      </c>
      <c r="I33" s="16">
        <f t="shared" si="1"/>
        <v>-3</v>
      </c>
      <c r="J33" s="19">
        <f t="shared" si="2"/>
        <v>78</v>
      </c>
      <c r="K33" s="19">
        <f t="shared" si="3"/>
        <v>72</v>
      </c>
      <c r="L33" s="19">
        <f t="shared" si="4"/>
        <v>6</v>
      </c>
    </row>
    <row r="34" spans="1:12" s="9" customFormat="1" ht="15" customHeight="1">
      <c r="A34" s="30">
        <v>27</v>
      </c>
      <c r="B34" s="31" t="s">
        <v>120</v>
      </c>
      <c r="C34" s="30" t="s">
        <v>114</v>
      </c>
      <c r="D34" s="1">
        <v>31</v>
      </c>
      <c r="E34" s="1">
        <v>27</v>
      </c>
      <c r="F34" s="15">
        <f t="shared" si="0"/>
        <v>4</v>
      </c>
      <c r="G34" s="8">
        <v>44</v>
      </c>
      <c r="H34" s="8">
        <v>49</v>
      </c>
      <c r="I34" s="16">
        <f t="shared" si="1"/>
        <v>-5</v>
      </c>
      <c r="J34" s="19">
        <f t="shared" si="2"/>
        <v>75</v>
      </c>
      <c r="K34" s="19">
        <f t="shared" si="3"/>
        <v>76</v>
      </c>
      <c r="L34" s="19">
        <f t="shared" si="4"/>
        <v>-1</v>
      </c>
    </row>
    <row r="35" spans="1:12" s="9" customFormat="1" ht="15" customHeight="1">
      <c r="A35" s="1">
        <v>28</v>
      </c>
      <c r="B35" s="2" t="s">
        <v>24</v>
      </c>
      <c r="C35" s="1" t="s">
        <v>114</v>
      </c>
      <c r="D35" s="1">
        <v>29</v>
      </c>
      <c r="E35" s="1">
        <v>27</v>
      </c>
      <c r="F35" s="15">
        <f t="shared" si="0"/>
        <v>2</v>
      </c>
      <c r="G35" s="8">
        <v>41</v>
      </c>
      <c r="H35" s="8">
        <v>43</v>
      </c>
      <c r="I35" s="16">
        <f t="shared" si="1"/>
        <v>-2</v>
      </c>
      <c r="J35" s="19">
        <f t="shared" si="2"/>
        <v>70</v>
      </c>
      <c r="K35" s="19">
        <f t="shared" si="3"/>
        <v>70</v>
      </c>
      <c r="L35" s="19">
        <f t="shared" si="4"/>
        <v>0</v>
      </c>
    </row>
    <row r="36" spans="1:12" s="9" customFormat="1" ht="15" customHeight="1">
      <c r="A36" s="1">
        <v>29</v>
      </c>
      <c r="B36" s="2" t="s">
        <v>25</v>
      </c>
      <c r="C36" s="1" t="s">
        <v>114</v>
      </c>
      <c r="D36" s="1">
        <v>27</v>
      </c>
      <c r="E36" s="1">
        <v>27</v>
      </c>
      <c r="F36" s="15">
        <f t="shared" si="0"/>
        <v>0</v>
      </c>
      <c r="G36" s="8">
        <v>50</v>
      </c>
      <c r="H36" s="8">
        <v>55</v>
      </c>
      <c r="I36" s="16">
        <f t="shared" si="1"/>
        <v>-5</v>
      </c>
      <c r="J36" s="19">
        <f t="shared" si="2"/>
        <v>77</v>
      </c>
      <c r="K36" s="19">
        <f t="shared" si="3"/>
        <v>82</v>
      </c>
      <c r="L36" s="19">
        <f t="shared" si="4"/>
        <v>-5</v>
      </c>
    </row>
    <row r="37" spans="1:12" s="9" customFormat="1" ht="15" customHeight="1">
      <c r="A37" s="1">
        <v>30</v>
      </c>
      <c r="B37" s="2" t="s">
        <v>26</v>
      </c>
      <c r="C37" s="1" t="s">
        <v>114</v>
      </c>
      <c r="D37" s="1">
        <v>35</v>
      </c>
      <c r="E37" s="1">
        <v>27</v>
      </c>
      <c r="F37" s="15">
        <f t="shared" si="0"/>
        <v>8</v>
      </c>
      <c r="G37" s="8">
        <v>57</v>
      </c>
      <c r="H37" s="8">
        <v>53</v>
      </c>
      <c r="I37" s="16">
        <f t="shared" si="1"/>
        <v>4</v>
      </c>
      <c r="J37" s="19">
        <f t="shared" si="2"/>
        <v>92</v>
      </c>
      <c r="K37" s="19">
        <f t="shared" si="3"/>
        <v>80</v>
      </c>
      <c r="L37" s="19">
        <f t="shared" si="4"/>
        <v>12</v>
      </c>
    </row>
    <row r="38" spans="1:12" s="9" customFormat="1" ht="15" customHeight="1">
      <c r="A38" s="1">
        <v>31</v>
      </c>
      <c r="B38" s="2" t="s">
        <v>27</v>
      </c>
      <c r="C38" s="1" t="s">
        <v>114</v>
      </c>
      <c r="D38" s="1">
        <v>25</v>
      </c>
      <c r="E38" s="1">
        <v>27</v>
      </c>
      <c r="F38" s="15">
        <f t="shared" si="0"/>
        <v>-2</v>
      </c>
      <c r="G38" s="8">
        <v>34</v>
      </c>
      <c r="H38" s="8">
        <v>40</v>
      </c>
      <c r="I38" s="16">
        <f t="shared" si="1"/>
        <v>-6</v>
      </c>
      <c r="J38" s="19">
        <f t="shared" si="2"/>
        <v>59</v>
      </c>
      <c r="K38" s="19">
        <f t="shared" si="3"/>
        <v>67</v>
      </c>
      <c r="L38" s="19">
        <f t="shared" si="4"/>
        <v>-8</v>
      </c>
    </row>
    <row r="39" spans="1:12" s="9" customFormat="1" ht="15" customHeight="1">
      <c r="A39" s="1">
        <v>32</v>
      </c>
      <c r="B39" s="2" t="s">
        <v>28</v>
      </c>
      <c r="C39" s="1" t="s">
        <v>114</v>
      </c>
      <c r="D39" s="1">
        <v>34</v>
      </c>
      <c r="E39" s="1">
        <v>27</v>
      </c>
      <c r="F39" s="15">
        <f t="shared" si="0"/>
        <v>7</v>
      </c>
      <c r="G39" s="8">
        <v>50</v>
      </c>
      <c r="H39" s="8">
        <v>45</v>
      </c>
      <c r="I39" s="16">
        <f t="shared" si="1"/>
        <v>5</v>
      </c>
      <c r="J39" s="19">
        <f t="shared" si="2"/>
        <v>84</v>
      </c>
      <c r="K39" s="19">
        <f t="shared" si="3"/>
        <v>72</v>
      </c>
      <c r="L39" s="19">
        <f t="shared" si="4"/>
        <v>12</v>
      </c>
    </row>
    <row r="40" spans="1:12" s="9" customFormat="1" ht="15" customHeight="1">
      <c r="A40" s="1">
        <v>33</v>
      </c>
      <c r="B40" s="2" t="s">
        <v>29</v>
      </c>
      <c r="C40" s="1" t="s">
        <v>114</v>
      </c>
      <c r="D40" s="1">
        <v>29</v>
      </c>
      <c r="E40" s="1">
        <v>27</v>
      </c>
      <c r="F40" s="15">
        <f t="shared" si="0"/>
        <v>2</v>
      </c>
      <c r="G40" s="8">
        <v>54</v>
      </c>
      <c r="H40" s="8">
        <v>42</v>
      </c>
      <c r="I40" s="16">
        <f t="shared" si="1"/>
        <v>12</v>
      </c>
      <c r="J40" s="19">
        <f t="shared" si="2"/>
        <v>83</v>
      </c>
      <c r="K40" s="19">
        <f t="shared" si="3"/>
        <v>69</v>
      </c>
      <c r="L40" s="19">
        <f t="shared" si="4"/>
        <v>14</v>
      </c>
    </row>
    <row r="41" spans="1:12" s="9" customFormat="1" ht="15" customHeight="1">
      <c r="A41" s="1">
        <v>34</v>
      </c>
      <c r="B41" s="2" t="s">
        <v>30</v>
      </c>
      <c r="C41" s="1" t="s">
        <v>115</v>
      </c>
      <c r="D41" s="1">
        <v>24</v>
      </c>
      <c r="E41" s="1">
        <v>27</v>
      </c>
      <c r="F41" s="15">
        <f t="shared" si="0"/>
        <v>-3</v>
      </c>
      <c r="G41" s="8">
        <v>26</v>
      </c>
      <c r="H41" s="8">
        <v>35</v>
      </c>
      <c r="I41" s="16">
        <f t="shared" si="1"/>
        <v>-9</v>
      </c>
      <c r="J41" s="19">
        <f t="shared" si="2"/>
        <v>50</v>
      </c>
      <c r="K41" s="19">
        <f t="shared" si="3"/>
        <v>62</v>
      </c>
      <c r="L41" s="19">
        <f t="shared" si="4"/>
        <v>-12</v>
      </c>
    </row>
    <row r="42" spans="1:12" s="9" customFormat="1" ht="15" customHeight="1">
      <c r="A42" s="1">
        <v>35</v>
      </c>
      <c r="B42" s="2" t="s">
        <v>31</v>
      </c>
      <c r="C42" s="1" t="s">
        <v>115</v>
      </c>
      <c r="D42" s="1">
        <v>23</v>
      </c>
      <c r="E42" s="1">
        <v>27</v>
      </c>
      <c r="F42" s="15">
        <f t="shared" si="0"/>
        <v>-4</v>
      </c>
      <c r="G42" s="8">
        <v>28</v>
      </c>
      <c r="H42" s="8">
        <v>35</v>
      </c>
      <c r="I42" s="16">
        <f t="shared" si="1"/>
        <v>-7</v>
      </c>
      <c r="J42" s="19">
        <f t="shared" si="2"/>
        <v>51</v>
      </c>
      <c r="K42" s="19">
        <f t="shared" si="3"/>
        <v>62</v>
      </c>
      <c r="L42" s="19">
        <f t="shared" si="4"/>
        <v>-11</v>
      </c>
    </row>
    <row r="43" spans="1:12" s="9" customFormat="1" ht="15" customHeight="1">
      <c r="A43" s="1">
        <v>36</v>
      </c>
      <c r="B43" s="2" t="s">
        <v>32</v>
      </c>
      <c r="C43" s="1" t="s">
        <v>115</v>
      </c>
      <c r="D43" s="1">
        <v>24</v>
      </c>
      <c r="E43" s="1">
        <v>27</v>
      </c>
      <c r="F43" s="15">
        <f t="shared" si="0"/>
        <v>-3</v>
      </c>
      <c r="G43" s="8">
        <v>30</v>
      </c>
      <c r="H43" s="8">
        <v>35</v>
      </c>
      <c r="I43" s="16">
        <f t="shared" si="1"/>
        <v>-5</v>
      </c>
      <c r="J43" s="19">
        <f t="shared" si="2"/>
        <v>54</v>
      </c>
      <c r="K43" s="19">
        <f t="shared" si="3"/>
        <v>62</v>
      </c>
      <c r="L43" s="19">
        <f t="shared" si="4"/>
        <v>-8</v>
      </c>
    </row>
    <row r="44" spans="1:12" s="9" customFormat="1" ht="15" customHeight="1">
      <c r="A44" s="1">
        <v>37</v>
      </c>
      <c r="B44" s="2" t="s">
        <v>33</v>
      </c>
      <c r="C44" s="1" t="s">
        <v>115</v>
      </c>
      <c r="D44" s="1">
        <v>15</v>
      </c>
      <c r="E44" s="1">
        <v>27</v>
      </c>
      <c r="F44" s="15">
        <f t="shared" si="0"/>
        <v>-12</v>
      </c>
      <c r="G44" s="8">
        <v>22</v>
      </c>
      <c r="H44" s="8">
        <v>35</v>
      </c>
      <c r="I44" s="16">
        <f t="shared" si="1"/>
        <v>-13</v>
      </c>
      <c r="J44" s="19">
        <f t="shared" si="2"/>
        <v>37</v>
      </c>
      <c r="K44" s="19">
        <f t="shared" si="3"/>
        <v>62</v>
      </c>
      <c r="L44" s="19">
        <f t="shared" si="4"/>
        <v>-25</v>
      </c>
    </row>
    <row r="45" spans="1:12" s="11" customFormat="1" ht="15" customHeight="1">
      <c r="A45" s="1">
        <v>38</v>
      </c>
      <c r="B45" s="2" t="s">
        <v>34</v>
      </c>
      <c r="C45" s="1" t="s">
        <v>115</v>
      </c>
      <c r="D45" s="1">
        <v>11</v>
      </c>
      <c r="E45" s="1">
        <v>27</v>
      </c>
      <c r="F45" s="15">
        <f t="shared" si="0"/>
        <v>-16</v>
      </c>
      <c r="G45" s="10">
        <v>16</v>
      </c>
      <c r="H45" s="10">
        <v>35</v>
      </c>
      <c r="I45" s="17">
        <f t="shared" si="1"/>
        <v>-19</v>
      </c>
      <c r="J45" s="19">
        <f t="shared" si="2"/>
        <v>27</v>
      </c>
      <c r="K45" s="19">
        <f t="shared" si="3"/>
        <v>62</v>
      </c>
      <c r="L45" s="19">
        <f t="shared" si="4"/>
        <v>-35</v>
      </c>
    </row>
    <row r="46" spans="1:12" s="9" customFormat="1" ht="15" customHeight="1">
      <c r="A46" s="1">
        <v>39</v>
      </c>
      <c r="B46" s="2" t="s">
        <v>35</v>
      </c>
      <c r="C46" s="1" t="s">
        <v>115</v>
      </c>
      <c r="D46" s="1">
        <v>25</v>
      </c>
      <c r="E46" s="1">
        <v>27</v>
      </c>
      <c r="F46" s="15">
        <f t="shared" si="0"/>
        <v>-2</v>
      </c>
      <c r="G46" s="8">
        <v>25</v>
      </c>
      <c r="H46" s="8">
        <v>35</v>
      </c>
      <c r="I46" s="16">
        <f t="shared" si="1"/>
        <v>-10</v>
      </c>
      <c r="J46" s="19">
        <f t="shared" si="2"/>
        <v>50</v>
      </c>
      <c r="K46" s="19">
        <f t="shared" si="3"/>
        <v>62</v>
      </c>
      <c r="L46" s="19">
        <f t="shared" si="4"/>
        <v>-12</v>
      </c>
    </row>
    <row r="47" spans="1:12" s="9" customFormat="1" ht="15" customHeight="1">
      <c r="A47" s="1">
        <v>40</v>
      </c>
      <c r="B47" s="2" t="s">
        <v>36</v>
      </c>
      <c r="C47" s="1" t="s">
        <v>115</v>
      </c>
      <c r="D47" s="1">
        <v>18</v>
      </c>
      <c r="E47" s="1">
        <v>27</v>
      </c>
      <c r="F47" s="15">
        <f t="shared" si="0"/>
        <v>-9</v>
      </c>
      <c r="G47" s="8">
        <v>31</v>
      </c>
      <c r="H47" s="8">
        <v>35</v>
      </c>
      <c r="I47" s="16">
        <f t="shared" si="1"/>
        <v>-4</v>
      </c>
      <c r="J47" s="19">
        <f t="shared" si="2"/>
        <v>49</v>
      </c>
      <c r="K47" s="19">
        <f t="shared" si="3"/>
        <v>62</v>
      </c>
      <c r="L47" s="19">
        <f t="shared" si="4"/>
        <v>-13</v>
      </c>
    </row>
    <row r="48" spans="1:12" s="9" customFormat="1" ht="15" customHeight="1">
      <c r="A48" s="3">
        <v>41</v>
      </c>
      <c r="B48" s="4" t="s">
        <v>37</v>
      </c>
      <c r="C48" s="1" t="s">
        <v>115</v>
      </c>
      <c r="D48" s="1">
        <v>12</v>
      </c>
      <c r="E48" s="1">
        <v>27</v>
      </c>
      <c r="F48" s="15">
        <f t="shared" si="0"/>
        <v>-15</v>
      </c>
      <c r="G48" s="8">
        <v>13</v>
      </c>
      <c r="H48" s="8">
        <v>35</v>
      </c>
      <c r="I48" s="16">
        <f t="shared" si="1"/>
        <v>-22</v>
      </c>
      <c r="J48" s="19">
        <f t="shared" si="2"/>
        <v>25</v>
      </c>
      <c r="K48" s="19">
        <f t="shared" si="3"/>
        <v>62</v>
      </c>
      <c r="L48" s="19">
        <f t="shared" si="4"/>
        <v>-37</v>
      </c>
    </row>
    <row r="49" spans="1:12" s="9" customFormat="1" ht="15" customHeight="1">
      <c r="A49" s="3">
        <v>42</v>
      </c>
      <c r="B49" s="4" t="s">
        <v>38</v>
      </c>
      <c r="C49" s="1" t="s">
        <v>115</v>
      </c>
      <c r="D49" s="1">
        <v>11</v>
      </c>
      <c r="E49" s="1">
        <v>27</v>
      </c>
      <c r="F49" s="15">
        <f t="shared" si="0"/>
        <v>-16</v>
      </c>
      <c r="G49" s="8">
        <v>17</v>
      </c>
      <c r="H49" s="8">
        <v>35</v>
      </c>
      <c r="I49" s="16">
        <f t="shared" si="1"/>
        <v>-18</v>
      </c>
      <c r="J49" s="19">
        <f t="shared" si="2"/>
        <v>28</v>
      </c>
      <c r="K49" s="19">
        <f t="shared" si="3"/>
        <v>62</v>
      </c>
      <c r="L49" s="19">
        <f t="shared" si="4"/>
        <v>-34</v>
      </c>
    </row>
    <row r="50" spans="1:12" s="9" customFormat="1" ht="15" customHeight="1">
      <c r="A50" s="3">
        <v>43</v>
      </c>
      <c r="B50" s="4" t="s">
        <v>39</v>
      </c>
      <c r="C50" s="1" t="s">
        <v>115</v>
      </c>
      <c r="D50" s="1">
        <v>16</v>
      </c>
      <c r="E50" s="1">
        <v>27</v>
      </c>
      <c r="F50" s="15">
        <f t="shared" si="0"/>
        <v>-11</v>
      </c>
      <c r="G50" s="8">
        <v>15</v>
      </c>
      <c r="H50" s="8">
        <v>35</v>
      </c>
      <c r="I50" s="16">
        <f t="shared" si="1"/>
        <v>-20</v>
      </c>
      <c r="J50" s="19">
        <f t="shared" si="2"/>
        <v>31</v>
      </c>
      <c r="K50" s="19">
        <f t="shared" si="3"/>
        <v>62</v>
      </c>
      <c r="L50" s="19">
        <f t="shared" si="4"/>
        <v>-31</v>
      </c>
    </row>
    <row r="51" spans="1:12" s="9" customFormat="1" ht="15" customHeight="1">
      <c r="A51" s="3">
        <v>44</v>
      </c>
      <c r="B51" s="4" t="s">
        <v>40</v>
      </c>
      <c r="C51" s="1" t="s">
        <v>115</v>
      </c>
      <c r="D51" s="1">
        <v>12</v>
      </c>
      <c r="E51" s="1">
        <v>27</v>
      </c>
      <c r="F51" s="15">
        <f t="shared" si="0"/>
        <v>-15</v>
      </c>
      <c r="G51" s="8">
        <v>13</v>
      </c>
      <c r="H51" s="8">
        <v>35</v>
      </c>
      <c r="I51" s="16">
        <f t="shared" si="1"/>
        <v>-22</v>
      </c>
      <c r="J51" s="19">
        <f t="shared" si="2"/>
        <v>25</v>
      </c>
      <c r="K51" s="19">
        <f t="shared" si="3"/>
        <v>62</v>
      </c>
      <c r="L51" s="19">
        <f t="shared" si="4"/>
        <v>-37</v>
      </c>
    </row>
    <row r="52" spans="1:12" s="9" customFormat="1" ht="15" customHeight="1">
      <c r="A52" s="3">
        <v>45</v>
      </c>
      <c r="B52" s="4" t="s">
        <v>41</v>
      </c>
      <c r="C52" s="1" t="s">
        <v>115</v>
      </c>
      <c r="D52" s="1">
        <v>12</v>
      </c>
      <c r="E52" s="1">
        <v>27</v>
      </c>
      <c r="F52" s="15">
        <f t="shared" si="0"/>
        <v>-15</v>
      </c>
      <c r="G52" s="8">
        <v>15</v>
      </c>
      <c r="H52" s="8">
        <v>35</v>
      </c>
      <c r="I52" s="16">
        <f t="shared" si="1"/>
        <v>-20</v>
      </c>
      <c r="J52" s="19">
        <f t="shared" si="2"/>
        <v>27</v>
      </c>
      <c r="K52" s="19">
        <f t="shared" si="3"/>
        <v>62</v>
      </c>
      <c r="L52" s="19">
        <f t="shared" si="4"/>
        <v>-35</v>
      </c>
    </row>
    <row r="53" spans="1:12" s="9" customFormat="1" ht="15" customHeight="1">
      <c r="A53" s="30">
        <v>46</v>
      </c>
      <c r="B53" s="31" t="s">
        <v>121</v>
      </c>
      <c r="C53" s="30" t="s">
        <v>114</v>
      </c>
      <c r="D53" s="1">
        <v>27</v>
      </c>
      <c r="E53" s="1">
        <v>27</v>
      </c>
      <c r="F53" s="15">
        <f t="shared" si="0"/>
        <v>0</v>
      </c>
      <c r="G53" s="8">
        <v>48</v>
      </c>
      <c r="H53" s="8">
        <v>49</v>
      </c>
      <c r="I53" s="16">
        <f t="shared" si="1"/>
        <v>-1</v>
      </c>
      <c r="J53" s="19">
        <f t="shared" si="2"/>
        <v>75</v>
      </c>
      <c r="K53" s="19">
        <f t="shared" si="3"/>
        <v>76</v>
      </c>
      <c r="L53" s="19">
        <f t="shared" si="4"/>
        <v>-1</v>
      </c>
    </row>
    <row r="54" spans="1:12" s="9" customFormat="1" ht="15" customHeight="1">
      <c r="A54" s="32">
        <v>47</v>
      </c>
      <c r="B54" s="33" t="s">
        <v>42</v>
      </c>
      <c r="C54" s="32" t="s">
        <v>114</v>
      </c>
      <c r="D54" s="1">
        <v>28</v>
      </c>
      <c r="E54" s="1">
        <v>27</v>
      </c>
      <c r="F54" s="15">
        <f t="shared" si="0"/>
        <v>1</v>
      </c>
      <c r="G54" s="8">
        <v>43</v>
      </c>
      <c r="H54" s="8">
        <v>39</v>
      </c>
      <c r="I54" s="16">
        <f t="shared" si="1"/>
        <v>4</v>
      </c>
      <c r="J54" s="19">
        <f t="shared" si="2"/>
        <v>71</v>
      </c>
      <c r="K54" s="19">
        <f t="shared" si="3"/>
        <v>66</v>
      </c>
      <c r="L54" s="19">
        <f t="shared" si="4"/>
        <v>5</v>
      </c>
    </row>
    <row r="55" spans="1:12" s="9" customFormat="1" ht="15" customHeight="1">
      <c r="A55" s="32">
        <v>48</v>
      </c>
      <c r="B55" s="33" t="s">
        <v>43</v>
      </c>
      <c r="C55" s="32" t="s">
        <v>114</v>
      </c>
      <c r="D55" s="1">
        <v>25</v>
      </c>
      <c r="E55" s="1">
        <v>27</v>
      </c>
      <c r="F55" s="15">
        <f t="shared" si="0"/>
        <v>-2</v>
      </c>
      <c r="G55" s="8">
        <v>32</v>
      </c>
      <c r="H55" s="8">
        <v>39</v>
      </c>
      <c r="I55" s="16">
        <f t="shared" si="1"/>
        <v>-7</v>
      </c>
      <c r="J55" s="19">
        <f t="shared" si="2"/>
        <v>57</v>
      </c>
      <c r="K55" s="19">
        <f t="shared" si="3"/>
        <v>66</v>
      </c>
      <c r="L55" s="19">
        <f t="shared" si="4"/>
        <v>-9</v>
      </c>
    </row>
    <row r="56" spans="1:12" s="9" customFormat="1" ht="15" customHeight="1">
      <c r="A56" s="32">
        <v>49</v>
      </c>
      <c r="B56" s="33" t="s">
        <v>44</v>
      </c>
      <c r="C56" s="32" t="s">
        <v>114</v>
      </c>
      <c r="D56" s="1">
        <v>26</v>
      </c>
      <c r="E56" s="1">
        <v>27</v>
      </c>
      <c r="F56" s="15">
        <f t="shared" si="0"/>
        <v>-1</v>
      </c>
      <c r="G56" s="8">
        <v>42</v>
      </c>
      <c r="H56" s="8">
        <v>47</v>
      </c>
      <c r="I56" s="16">
        <f t="shared" si="1"/>
        <v>-5</v>
      </c>
      <c r="J56" s="19">
        <f t="shared" si="2"/>
        <v>68</v>
      </c>
      <c r="K56" s="19">
        <f t="shared" si="3"/>
        <v>74</v>
      </c>
      <c r="L56" s="19">
        <f t="shared" si="4"/>
        <v>-6</v>
      </c>
    </row>
    <row r="57" spans="1:12" s="9" customFormat="1" ht="15" customHeight="1">
      <c r="A57" s="32">
        <v>50</v>
      </c>
      <c r="B57" s="33" t="s">
        <v>45</v>
      </c>
      <c r="C57" s="32" t="s">
        <v>114</v>
      </c>
      <c r="D57" s="1">
        <v>28</v>
      </c>
      <c r="E57" s="1">
        <v>27</v>
      </c>
      <c r="F57" s="15">
        <f t="shared" si="0"/>
        <v>1</v>
      </c>
      <c r="G57" s="8">
        <v>54</v>
      </c>
      <c r="H57" s="8">
        <v>53</v>
      </c>
      <c r="I57" s="16">
        <f t="shared" si="1"/>
        <v>1</v>
      </c>
      <c r="J57" s="19">
        <f t="shared" si="2"/>
        <v>82</v>
      </c>
      <c r="K57" s="19">
        <f t="shared" si="3"/>
        <v>80</v>
      </c>
      <c r="L57" s="19">
        <f t="shared" si="4"/>
        <v>2</v>
      </c>
    </row>
    <row r="58" spans="1:12" s="9" customFormat="1" ht="15" customHeight="1">
      <c r="A58" s="30">
        <v>51</v>
      </c>
      <c r="B58" s="31" t="s">
        <v>136</v>
      </c>
      <c r="C58" s="32" t="s">
        <v>115</v>
      </c>
      <c r="D58" s="1">
        <v>33</v>
      </c>
      <c r="E58" s="1">
        <v>27</v>
      </c>
      <c r="F58" s="15">
        <f t="shared" si="0"/>
        <v>6</v>
      </c>
      <c r="G58" s="8">
        <v>37</v>
      </c>
      <c r="H58" s="8">
        <v>38</v>
      </c>
      <c r="I58" s="16">
        <f t="shared" si="1"/>
        <v>-1</v>
      </c>
      <c r="J58" s="19">
        <f t="shared" si="2"/>
        <v>70</v>
      </c>
      <c r="K58" s="19">
        <f t="shared" si="3"/>
        <v>65</v>
      </c>
      <c r="L58" s="19">
        <f t="shared" si="4"/>
        <v>5</v>
      </c>
    </row>
    <row r="59" spans="1:12" s="9" customFormat="1" ht="15" customHeight="1">
      <c r="A59" s="32">
        <v>52</v>
      </c>
      <c r="B59" s="33" t="s">
        <v>46</v>
      </c>
      <c r="C59" s="32" t="s">
        <v>115</v>
      </c>
      <c r="D59" s="1">
        <v>26</v>
      </c>
      <c r="E59" s="1">
        <v>27</v>
      </c>
      <c r="F59" s="15">
        <f t="shared" si="0"/>
        <v>-1</v>
      </c>
      <c r="G59" s="8">
        <v>44</v>
      </c>
      <c r="H59" s="8">
        <v>40</v>
      </c>
      <c r="I59" s="16">
        <f t="shared" si="1"/>
        <v>4</v>
      </c>
      <c r="J59" s="19">
        <f t="shared" si="2"/>
        <v>70</v>
      </c>
      <c r="K59" s="19">
        <f t="shared" si="3"/>
        <v>67</v>
      </c>
      <c r="L59" s="19">
        <f t="shared" si="4"/>
        <v>3</v>
      </c>
    </row>
    <row r="60" spans="1:12" s="9" customFormat="1" ht="15" customHeight="1">
      <c r="A60" s="30">
        <v>53</v>
      </c>
      <c r="B60" s="31" t="s">
        <v>135</v>
      </c>
      <c r="C60" s="32" t="s">
        <v>115</v>
      </c>
      <c r="D60" s="1">
        <v>26</v>
      </c>
      <c r="E60" s="1">
        <v>27</v>
      </c>
      <c r="F60" s="15">
        <f t="shared" si="0"/>
        <v>-1</v>
      </c>
      <c r="G60" s="8">
        <v>36</v>
      </c>
      <c r="H60" s="8">
        <v>42</v>
      </c>
      <c r="I60" s="16">
        <f t="shared" si="1"/>
        <v>-6</v>
      </c>
      <c r="J60" s="19">
        <f t="shared" si="2"/>
        <v>62</v>
      </c>
      <c r="K60" s="19">
        <f t="shared" si="3"/>
        <v>69</v>
      </c>
      <c r="L60" s="19">
        <f t="shared" si="4"/>
        <v>-7</v>
      </c>
    </row>
    <row r="61" spans="1:12" s="9" customFormat="1" ht="15" customHeight="1">
      <c r="A61" s="1">
        <v>54</v>
      </c>
      <c r="B61" s="2" t="s">
        <v>47</v>
      </c>
      <c r="C61" s="1" t="s">
        <v>115</v>
      </c>
      <c r="D61" s="1">
        <v>23</v>
      </c>
      <c r="E61" s="1">
        <v>27</v>
      </c>
      <c r="F61" s="15">
        <f t="shared" si="0"/>
        <v>-4</v>
      </c>
      <c r="G61" s="8">
        <v>35</v>
      </c>
      <c r="H61" s="8">
        <v>36</v>
      </c>
      <c r="I61" s="16">
        <f t="shared" si="1"/>
        <v>-1</v>
      </c>
      <c r="J61" s="19">
        <f t="shared" si="2"/>
        <v>58</v>
      </c>
      <c r="K61" s="19">
        <f t="shared" si="3"/>
        <v>63</v>
      </c>
      <c r="L61" s="19">
        <f t="shared" si="4"/>
        <v>-5</v>
      </c>
    </row>
    <row r="62" spans="1:12" s="9" customFormat="1" ht="15" customHeight="1">
      <c r="A62" s="1">
        <v>55</v>
      </c>
      <c r="B62" s="2" t="s">
        <v>48</v>
      </c>
      <c r="C62" s="1" t="s">
        <v>115</v>
      </c>
      <c r="D62" s="1">
        <v>26</v>
      </c>
      <c r="E62" s="1">
        <v>27</v>
      </c>
      <c r="F62" s="15">
        <f t="shared" si="0"/>
        <v>-1</v>
      </c>
      <c r="G62" s="8">
        <v>43</v>
      </c>
      <c r="H62" s="8">
        <v>44</v>
      </c>
      <c r="I62" s="16">
        <f t="shared" si="1"/>
        <v>-1</v>
      </c>
      <c r="J62" s="19">
        <f t="shared" si="2"/>
        <v>69</v>
      </c>
      <c r="K62" s="19">
        <f t="shared" si="3"/>
        <v>71</v>
      </c>
      <c r="L62" s="19">
        <f t="shared" si="4"/>
        <v>-2</v>
      </c>
    </row>
    <row r="63" spans="1:12" s="9" customFormat="1" ht="15" customHeight="1">
      <c r="A63" s="1">
        <v>56</v>
      </c>
      <c r="B63" s="2" t="s">
        <v>49</v>
      </c>
      <c r="C63" s="1" t="s">
        <v>115</v>
      </c>
      <c r="D63" s="1">
        <v>25</v>
      </c>
      <c r="E63" s="1">
        <v>27</v>
      </c>
      <c r="F63" s="15">
        <f t="shared" si="0"/>
        <v>-2</v>
      </c>
      <c r="G63" s="8">
        <v>40</v>
      </c>
      <c r="H63" s="8">
        <v>44</v>
      </c>
      <c r="I63" s="16">
        <f t="shared" si="1"/>
        <v>-4</v>
      </c>
      <c r="J63" s="19">
        <f t="shared" si="2"/>
        <v>65</v>
      </c>
      <c r="K63" s="19">
        <f t="shared" si="3"/>
        <v>71</v>
      </c>
      <c r="L63" s="19">
        <f t="shared" si="4"/>
        <v>-6</v>
      </c>
    </row>
    <row r="64" spans="1:12" s="9" customFormat="1" ht="15" customHeight="1">
      <c r="A64" s="1">
        <v>57</v>
      </c>
      <c r="B64" s="2" t="s">
        <v>50</v>
      </c>
      <c r="C64" s="1" t="s">
        <v>115</v>
      </c>
      <c r="D64" s="1">
        <v>21</v>
      </c>
      <c r="E64" s="1">
        <v>27</v>
      </c>
      <c r="F64" s="15">
        <f t="shared" si="0"/>
        <v>-6</v>
      </c>
      <c r="G64" s="8">
        <v>27</v>
      </c>
      <c r="H64" s="8">
        <v>44</v>
      </c>
      <c r="I64" s="16">
        <f t="shared" si="1"/>
        <v>-17</v>
      </c>
      <c r="J64" s="19">
        <f t="shared" si="2"/>
        <v>48</v>
      </c>
      <c r="K64" s="19">
        <f t="shared" si="3"/>
        <v>71</v>
      </c>
      <c r="L64" s="19">
        <f t="shared" si="4"/>
        <v>-23</v>
      </c>
    </row>
    <row r="65" spans="1:12" s="9" customFormat="1" ht="15" customHeight="1">
      <c r="A65" s="30">
        <v>58</v>
      </c>
      <c r="B65" s="31" t="s">
        <v>134</v>
      </c>
      <c r="C65" s="30" t="s">
        <v>114</v>
      </c>
      <c r="D65" s="1">
        <v>29</v>
      </c>
      <c r="E65" s="1">
        <v>27</v>
      </c>
      <c r="F65" s="15">
        <f t="shared" si="0"/>
        <v>2</v>
      </c>
      <c r="G65" s="8">
        <v>47</v>
      </c>
      <c r="H65" s="8">
        <v>50</v>
      </c>
      <c r="I65" s="16">
        <f t="shared" si="1"/>
        <v>-3</v>
      </c>
      <c r="J65" s="19">
        <f t="shared" si="2"/>
        <v>76</v>
      </c>
      <c r="K65" s="19">
        <f t="shared" si="3"/>
        <v>77</v>
      </c>
      <c r="L65" s="19">
        <f t="shared" si="4"/>
        <v>-1</v>
      </c>
    </row>
    <row r="66" spans="1:12" s="9" customFormat="1" ht="15" customHeight="1">
      <c r="A66" s="32">
        <v>59</v>
      </c>
      <c r="B66" s="33" t="s">
        <v>51</v>
      </c>
      <c r="C66" s="32" t="s">
        <v>114</v>
      </c>
      <c r="D66" s="1">
        <v>26</v>
      </c>
      <c r="E66" s="1">
        <v>27</v>
      </c>
      <c r="F66" s="15">
        <f t="shared" si="0"/>
        <v>-1</v>
      </c>
      <c r="G66" s="8">
        <v>34</v>
      </c>
      <c r="H66" s="8">
        <v>41</v>
      </c>
      <c r="I66" s="16">
        <f t="shared" si="1"/>
        <v>-7</v>
      </c>
      <c r="J66" s="19">
        <f t="shared" si="2"/>
        <v>60</v>
      </c>
      <c r="K66" s="19">
        <f t="shared" si="3"/>
        <v>68</v>
      </c>
      <c r="L66" s="19">
        <f t="shared" si="4"/>
        <v>-8</v>
      </c>
    </row>
    <row r="67" spans="1:12" s="9" customFormat="1" ht="15" customHeight="1">
      <c r="A67" s="32">
        <v>60</v>
      </c>
      <c r="B67" s="33" t="s">
        <v>52</v>
      </c>
      <c r="C67" s="32" t="s">
        <v>114</v>
      </c>
      <c r="D67" s="1">
        <v>25</v>
      </c>
      <c r="E67" s="1">
        <v>27</v>
      </c>
      <c r="F67" s="15">
        <f t="shared" si="0"/>
        <v>-2</v>
      </c>
      <c r="G67" s="8">
        <v>41</v>
      </c>
      <c r="H67" s="8">
        <v>42</v>
      </c>
      <c r="I67" s="16">
        <f t="shared" si="1"/>
        <v>-1</v>
      </c>
      <c r="J67" s="19">
        <f t="shared" si="2"/>
        <v>66</v>
      </c>
      <c r="K67" s="19">
        <f t="shared" si="3"/>
        <v>69</v>
      </c>
      <c r="L67" s="19">
        <f t="shared" si="4"/>
        <v>-3</v>
      </c>
    </row>
    <row r="68" spans="1:12" s="9" customFormat="1" ht="15" customHeight="1">
      <c r="A68" s="32">
        <v>61</v>
      </c>
      <c r="B68" s="33" t="s">
        <v>53</v>
      </c>
      <c r="C68" s="32" t="s">
        <v>114</v>
      </c>
      <c r="D68" s="1">
        <v>27</v>
      </c>
      <c r="E68" s="1">
        <v>27</v>
      </c>
      <c r="F68" s="15">
        <f t="shared" si="0"/>
        <v>0</v>
      </c>
      <c r="G68" s="8">
        <v>45</v>
      </c>
      <c r="H68" s="8">
        <v>42</v>
      </c>
      <c r="I68" s="16">
        <f t="shared" si="1"/>
        <v>3</v>
      </c>
      <c r="J68" s="19">
        <f t="shared" si="2"/>
        <v>72</v>
      </c>
      <c r="K68" s="19">
        <f t="shared" si="3"/>
        <v>69</v>
      </c>
      <c r="L68" s="19">
        <f t="shared" si="4"/>
        <v>3</v>
      </c>
    </row>
    <row r="69" spans="1:12" s="9" customFormat="1" ht="15" customHeight="1">
      <c r="A69" s="32">
        <v>62</v>
      </c>
      <c r="B69" s="33" t="s">
        <v>54</v>
      </c>
      <c r="C69" s="32" t="s">
        <v>114</v>
      </c>
      <c r="D69" s="1">
        <v>24</v>
      </c>
      <c r="E69" s="1">
        <v>27</v>
      </c>
      <c r="F69" s="15">
        <f t="shared" si="0"/>
        <v>-3</v>
      </c>
      <c r="G69" s="8">
        <v>36</v>
      </c>
      <c r="H69" s="8">
        <v>37</v>
      </c>
      <c r="I69" s="16">
        <f t="shared" si="1"/>
        <v>-1</v>
      </c>
      <c r="J69" s="19">
        <f t="shared" si="2"/>
        <v>60</v>
      </c>
      <c r="K69" s="19">
        <f t="shared" si="3"/>
        <v>64</v>
      </c>
      <c r="L69" s="19">
        <f t="shared" si="4"/>
        <v>-4</v>
      </c>
    </row>
    <row r="70" spans="1:12" s="9" customFormat="1" ht="15" customHeight="1">
      <c r="A70" s="32">
        <v>63</v>
      </c>
      <c r="B70" s="33" t="s">
        <v>55</v>
      </c>
      <c r="C70" s="32" t="s">
        <v>114</v>
      </c>
      <c r="D70" s="1">
        <v>23</v>
      </c>
      <c r="E70" s="1">
        <v>27</v>
      </c>
      <c r="F70" s="15">
        <f t="shared" si="0"/>
        <v>-4</v>
      </c>
      <c r="G70" s="8">
        <v>39</v>
      </c>
      <c r="H70" s="8">
        <v>37</v>
      </c>
      <c r="I70" s="16">
        <f t="shared" si="1"/>
        <v>2</v>
      </c>
      <c r="J70" s="19">
        <f t="shared" si="2"/>
        <v>62</v>
      </c>
      <c r="K70" s="19">
        <f t="shared" si="3"/>
        <v>64</v>
      </c>
      <c r="L70" s="19">
        <f t="shared" si="4"/>
        <v>-2</v>
      </c>
    </row>
    <row r="71" spans="1:12" s="9" customFormat="1" ht="15" customHeight="1">
      <c r="A71" s="32">
        <v>64</v>
      </c>
      <c r="B71" s="33" t="s">
        <v>56</v>
      </c>
      <c r="C71" s="32" t="s">
        <v>115</v>
      </c>
      <c r="D71" s="1">
        <v>18</v>
      </c>
      <c r="E71" s="1">
        <v>27</v>
      </c>
      <c r="F71" s="15">
        <f t="shared" si="0"/>
        <v>-9</v>
      </c>
      <c r="G71" s="8">
        <v>29</v>
      </c>
      <c r="H71" s="8">
        <v>47</v>
      </c>
      <c r="I71" s="16">
        <f t="shared" si="1"/>
        <v>-18</v>
      </c>
      <c r="J71" s="19">
        <f t="shared" si="2"/>
        <v>47</v>
      </c>
      <c r="K71" s="19">
        <f t="shared" si="3"/>
        <v>74</v>
      </c>
      <c r="L71" s="19">
        <f t="shared" si="4"/>
        <v>-27</v>
      </c>
    </row>
    <row r="72" spans="1:12" s="9" customFormat="1" ht="15" customHeight="1">
      <c r="A72" s="32">
        <v>65</v>
      </c>
      <c r="B72" s="33" t="s">
        <v>57</v>
      </c>
      <c r="C72" s="32" t="s">
        <v>115</v>
      </c>
      <c r="D72" s="1">
        <v>32</v>
      </c>
      <c r="E72" s="1">
        <v>27</v>
      </c>
      <c r="F72" s="15">
        <f t="shared" si="0"/>
        <v>5</v>
      </c>
      <c r="G72" s="8">
        <v>45</v>
      </c>
      <c r="H72" s="8">
        <v>41</v>
      </c>
      <c r="I72" s="16">
        <f t="shared" si="1"/>
        <v>4</v>
      </c>
      <c r="J72" s="19">
        <f t="shared" si="2"/>
        <v>77</v>
      </c>
      <c r="K72" s="19">
        <f t="shared" si="3"/>
        <v>68</v>
      </c>
      <c r="L72" s="19">
        <f t="shared" si="4"/>
        <v>9</v>
      </c>
    </row>
    <row r="73" spans="1:12" s="9" customFormat="1" ht="15" customHeight="1">
      <c r="A73" s="32">
        <v>66</v>
      </c>
      <c r="B73" s="33" t="s">
        <v>58</v>
      </c>
      <c r="C73" s="32" t="s">
        <v>115</v>
      </c>
      <c r="D73" s="1">
        <v>29</v>
      </c>
      <c r="E73" s="1">
        <v>27</v>
      </c>
      <c r="F73" s="15">
        <f t="shared" ref="F73:F136" si="5">D73-E73</f>
        <v>2</v>
      </c>
      <c r="G73" s="8">
        <v>37</v>
      </c>
      <c r="H73" s="8">
        <v>35</v>
      </c>
      <c r="I73" s="16">
        <f t="shared" ref="I73:I135" si="6">G73-H73</f>
        <v>2</v>
      </c>
      <c r="J73" s="19">
        <f t="shared" ref="J73:J136" si="7">D73+G73</f>
        <v>66</v>
      </c>
      <c r="K73" s="19">
        <f t="shared" ref="K73:K136" si="8">H73+E73</f>
        <v>62</v>
      </c>
      <c r="L73" s="19">
        <f t="shared" ref="L73:L136" si="9">J73-K73</f>
        <v>4</v>
      </c>
    </row>
    <row r="74" spans="1:12" s="9" customFormat="1" ht="15" customHeight="1">
      <c r="A74" s="32">
        <v>67</v>
      </c>
      <c r="B74" s="33" t="s">
        <v>59</v>
      </c>
      <c r="C74" s="32" t="s">
        <v>115</v>
      </c>
      <c r="D74" s="1">
        <v>25</v>
      </c>
      <c r="E74" s="1">
        <v>27</v>
      </c>
      <c r="F74" s="15">
        <f t="shared" si="5"/>
        <v>-2</v>
      </c>
      <c r="G74" s="8">
        <v>36</v>
      </c>
      <c r="H74" s="8">
        <v>35</v>
      </c>
      <c r="I74" s="16">
        <f t="shared" si="6"/>
        <v>1</v>
      </c>
      <c r="J74" s="19">
        <f t="shared" si="7"/>
        <v>61</v>
      </c>
      <c r="K74" s="19">
        <f t="shared" si="8"/>
        <v>62</v>
      </c>
      <c r="L74" s="19">
        <f t="shared" si="9"/>
        <v>-1</v>
      </c>
    </row>
    <row r="75" spans="1:12" s="9" customFormat="1" ht="15" customHeight="1">
      <c r="A75" s="32">
        <v>68</v>
      </c>
      <c r="B75" s="33" t="s">
        <v>60</v>
      </c>
      <c r="C75" s="32" t="s">
        <v>115</v>
      </c>
      <c r="D75" s="1">
        <v>27</v>
      </c>
      <c r="E75" s="1">
        <v>27</v>
      </c>
      <c r="F75" s="15">
        <f t="shared" si="5"/>
        <v>0</v>
      </c>
      <c r="G75" s="8">
        <v>35</v>
      </c>
      <c r="H75" s="8">
        <v>36</v>
      </c>
      <c r="I75" s="16">
        <f t="shared" si="6"/>
        <v>-1</v>
      </c>
      <c r="J75" s="19">
        <f t="shared" si="7"/>
        <v>62</v>
      </c>
      <c r="K75" s="19">
        <f t="shared" si="8"/>
        <v>63</v>
      </c>
      <c r="L75" s="19">
        <f t="shared" si="9"/>
        <v>-1</v>
      </c>
    </row>
    <row r="76" spans="1:12" s="9" customFormat="1" ht="15" customHeight="1">
      <c r="A76" s="32">
        <v>69</v>
      </c>
      <c r="B76" s="33" t="s">
        <v>61</v>
      </c>
      <c r="C76" s="32" t="s">
        <v>115</v>
      </c>
      <c r="D76" s="1">
        <v>25</v>
      </c>
      <c r="E76" s="1">
        <v>27</v>
      </c>
      <c r="F76" s="15">
        <f t="shared" si="5"/>
        <v>-2</v>
      </c>
      <c r="G76" s="8">
        <v>29</v>
      </c>
      <c r="H76" s="8">
        <v>35</v>
      </c>
      <c r="I76" s="16">
        <f t="shared" si="6"/>
        <v>-6</v>
      </c>
      <c r="J76" s="19">
        <f t="shared" si="7"/>
        <v>54</v>
      </c>
      <c r="K76" s="19">
        <f t="shared" si="8"/>
        <v>62</v>
      </c>
      <c r="L76" s="19">
        <f t="shared" si="9"/>
        <v>-8</v>
      </c>
    </row>
    <row r="77" spans="1:12" s="9" customFormat="1" ht="15" customHeight="1">
      <c r="A77" s="32">
        <v>70</v>
      </c>
      <c r="B77" s="33" t="s">
        <v>62</v>
      </c>
      <c r="C77" s="32" t="s">
        <v>115</v>
      </c>
      <c r="D77" s="1">
        <v>36</v>
      </c>
      <c r="E77" s="1">
        <v>27</v>
      </c>
      <c r="F77" s="15">
        <f t="shared" si="5"/>
        <v>9</v>
      </c>
      <c r="G77" s="8">
        <v>52</v>
      </c>
      <c r="H77" s="8">
        <v>42</v>
      </c>
      <c r="I77" s="16">
        <f t="shared" si="6"/>
        <v>10</v>
      </c>
      <c r="J77" s="19">
        <f t="shared" si="7"/>
        <v>88</v>
      </c>
      <c r="K77" s="19">
        <f t="shared" si="8"/>
        <v>69</v>
      </c>
      <c r="L77" s="19">
        <f t="shared" si="9"/>
        <v>19</v>
      </c>
    </row>
    <row r="78" spans="1:12" s="9" customFormat="1" ht="15" customHeight="1">
      <c r="A78" s="32">
        <v>71</v>
      </c>
      <c r="B78" s="33" t="s">
        <v>63</v>
      </c>
      <c r="C78" s="32" t="s">
        <v>115</v>
      </c>
      <c r="D78" s="1">
        <v>33</v>
      </c>
      <c r="E78" s="1">
        <v>27</v>
      </c>
      <c r="F78" s="15">
        <f t="shared" si="5"/>
        <v>6</v>
      </c>
      <c r="G78" s="8">
        <v>38</v>
      </c>
      <c r="H78" s="8">
        <v>37</v>
      </c>
      <c r="I78" s="16">
        <f t="shared" si="6"/>
        <v>1</v>
      </c>
      <c r="J78" s="19">
        <f t="shared" si="7"/>
        <v>71</v>
      </c>
      <c r="K78" s="19">
        <f t="shared" si="8"/>
        <v>64</v>
      </c>
      <c r="L78" s="19">
        <f t="shared" si="9"/>
        <v>7</v>
      </c>
    </row>
    <row r="79" spans="1:12" s="9" customFormat="1" ht="15" customHeight="1">
      <c r="A79" s="32">
        <v>72</v>
      </c>
      <c r="B79" s="33" t="s">
        <v>64</v>
      </c>
      <c r="C79" s="32" t="s">
        <v>115</v>
      </c>
      <c r="D79" s="1">
        <v>30</v>
      </c>
      <c r="E79" s="1">
        <v>27</v>
      </c>
      <c r="F79" s="15">
        <f t="shared" si="5"/>
        <v>3</v>
      </c>
      <c r="G79" s="8">
        <v>38</v>
      </c>
      <c r="H79" s="8">
        <v>35</v>
      </c>
      <c r="I79" s="16">
        <f t="shared" si="6"/>
        <v>3</v>
      </c>
      <c r="J79" s="19">
        <f t="shared" si="7"/>
        <v>68</v>
      </c>
      <c r="K79" s="19">
        <f t="shared" si="8"/>
        <v>62</v>
      </c>
      <c r="L79" s="19">
        <f t="shared" si="9"/>
        <v>6</v>
      </c>
    </row>
    <row r="80" spans="1:12" s="9" customFormat="1" ht="15" customHeight="1">
      <c r="A80" s="32">
        <v>73</v>
      </c>
      <c r="B80" s="33" t="s">
        <v>65</v>
      </c>
      <c r="C80" s="32" t="s">
        <v>115</v>
      </c>
      <c r="D80" s="1">
        <v>27</v>
      </c>
      <c r="E80" s="1">
        <v>27</v>
      </c>
      <c r="F80" s="15">
        <f t="shared" si="5"/>
        <v>0</v>
      </c>
      <c r="G80" s="8">
        <v>34</v>
      </c>
      <c r="H80" s="8">
        <v>35</v>
      </c>
      <c r="I80" s="16">
        <f t="shared" si="6"/>
        <v>-1</v>
      </c>
      <c r="J80" s="19">
        <f t="shared" si="7"/>
        <v>61</v>
      </c>
      <c r="K80" s="19">
        <f t="shared" si="8"/>
        <v>62</v>
      </c>
      <c r="L80" s="19">
        <f t="shared" si="9"/>
        <v>-1</v>
      </c>
    </row>
    <row r="81" spans="1:12" s="9" customFormat="1" ht="15" customHeight="1">
      <c r="A81" s="30">
        <v>74</v>
      </c>
      <c r="B81" s="31" t="s">
        <v>133</v>
      </c>
      <c r="C81" s="32" t="s">
        <v>115</v>
      </c>
      <c r="D81" s="1">
        <v>33</v>
      </c>
      <c r="E81" s="1">
        <v>27</v>
      </c>
      <c r="F81" s="15">
        <f t="shared" si="5"/>
        <v>6</v>
      </c>
      <c r="G81" s="8">
        <v>44</v>
      </c>
      <c r="H81" s="8">
        <v>53</v>
      </c>
      <c r="I81" s="16">
        <f t="shared" si="6"/>
        <v>-9</v>
      </c>
      <c r="J81" s="19">
        <f t="shared" si="7"/>
        <v>77</v>
      </c>
      <c r="K81" s="19">
        <f t="shared" si="8"/>
        <v>80</v>
      </c>
      <c r="L81" s="19">
        <f t="shared" si="9"/>
        <v>-3</v>
      </c>
    </row>
    <row r="82" spans="1:12" s="9" customFormat="1" ht="15" customHeight="1">
      <c r="A82" s="32">
        <v>75</v>
      </c>
      <c r="B82" s="33" t="s">
        <v>66</v>
      </c>
      <c r="C82" s="32" t="s">
        <v>115</v>
      </c>
      <c r="D82" s="1">
        <v>29</v>
      </c>
      <c r="E82" s="1">
        <v>27</v>
      </c>
      <c r="F82" s="15">
        <f t="shared" si="5"/>
        <v>2</v>
      </c>
      <c r="G82" s="8">
        <v>32</v>
      </c>
      <c r="H82" s="8">
        <v>53</v>
      </c>
      <c r="I82" s="16">
        <f t="shared" si="6"/>
        <v>-21</v>
      </c>
      <c r="J82" s="19">
        <f t="shared" si="7"/>
        <v>61</v>
      </c>
      <c r="K82" s="19">
        <f t="shared" si="8"/>
        <v>80</v>
      </c>
      <c r="L82" s="19">
        <f t="shared" si="9"/>
        <v>-19</v>
      </c>
    </row>
    <row r="83" spans="1:12" s="9" customFormat="1" ht="15" customHeight="1">
      <c r="A83" s="32">
        <v>76</v>
      </c>
      <c r="B83" s="33" t="s">
        <v>67</v>
      </c>
      <c r="C83" s="32" t="s">
        <v>115</v>
      </c>
      <c r="D83" s="1">
        <v>27</v>
      </c>
      <c r="E83" s="1">
        <v>27</v>
      </c>
      <c r="F83" s="15">
        <f t="shared" si="5"/>
        <v>0</v>
      </c>
      <c r="G83" s="8">
        <v>32</v>
      </c>
      <c r="H83" s="8">
        <v>35</v>
      </c>
      <c r="I83" s="16">
        <f t="shared" si="6"/>
        <v>-3</v>
      </c>
      <c r="J83" s="19">
        <f t="shared" si="7"/>
        <v>59</v>
      </c>
      <c r="K83" s="19">
        <f t="shared" si="8"/>
        <v>62</v>
      </c>
      <c r="L83" s="19">
        <f t="shared" si="9"/>
        <v>-3</v>
      </c>
    </row>
    <row r="84" spans="1:12" s="9" customFormat="1" ht="15" customHeight="1">
      <c r="A84" s="1">
        <v>77</v>
      </c>
      <c r="B84" s="2" t="s">
        <v>68</v>
      </c>
      <c r="C84" s="1" t="s">
        <v>115</v>
      </c>
      <c r="D84" s="1">
        <v>24</v>
      </c>
      <c r="E84" s="1">
        <v>27</v>
      </c>
      <c r="F84" s="15">
        <f t="shared" si="5"/>
        <v>-3</v>
      </c>
      <c r="G84" s="8">
        <v>32</v>
      </c>
      <c r="H84" s="8">
        <v>35</v>
      </c>
      <c r="I84" s="16">
        <f t="shared" si="6"/>
        <v>-3</v>
      </c>
      <c r="J84" s="19">
        <f t="shared" si="7"/>
        <v>56</v>
      </c>
      <c r="K84" s="19">
        <f t="shared" si="8"/>
        <v>62</v>
      </c>
      <c r="L84" s="19">
        <f t="shared" si="9"/>
        <v>-6</v>
      </c>
    </row>
    <row r="85" spans="1:12" s="9" customFormat="1" ht="15" customHeight="1">
      <c r="A85" s="1">
        <v>78</v>
      </c>
      <c r="B85" s="2" t="s">
        <v>69</v>
      </c>
      <c r="C85" s="1" t="s">
        <v>115</v>
      </c>
      <c r="D85" s="1">
        <v>27</v>
      </c>
      <c r="E85" s="1">
        <v>27</v>
      </c>
      <c r="F85" s="15">
        <f t="shared" si="5"/>
        <v>0</v>
      </c>
      <c r="G85" s="8">
        <v>34</v>
      </c>
      <c r="H85" s="8">
        <v>35</v>
      </c>
      <c r="I85" s="16">
        <f t="shared" si="6"/>
        <v>-1</v>
      </c>
      <c r="J85" s="19">
        <f t="shared" si="7"/>
        <v>61</v>
      </c>
      <c r="K85" s="19">
        <f t="shared" si="8"/>
        <v>62</v>
      </c>
      <c r="L85" s="19">
        <f t="shared" si="9"/>
        <v>-1</v>
      </c>
    </row>
    <row r="86" spans="1:12" s="9" customFormat="1" ht="15" customHeight="1">
      <c r="A86" s="1">
        <v>79</v>
      </c>
      <c r="B86" s="2" t="s">
        <v>70</v>
      </c>
      <c r="C86" s="1" t="s">
        <v>115</v>
      </c>
      <c r="D86" s="1">
        <v>25</v>
      </c>
      <c r="E86" s="1">
        <v>27</v>
      </c>
      <c r="F86" s="15">
        <f t="shared" si="5"/>
        <v>-2</v>
      </c>
      <c r="G86" s="8">
        <v>32</v>
      </c>
      <c r="H86" s="8">
        <v>35</v>
      </c>
      <c r="I86" s="16">
        <f t="shared" si="6"/>
        <v>-3</v>
      </c>
      <c r="J86" s="19">
        <f t="shared" si="7"/>
        <v>57</v>
      </c>
      <c r="K86" s="19">
        <f t="shared" si="8"/>
        <v>62</v>
      </c>
      <c r="L86" s="19">
        <f t="shared" si="9"/>
        <v>-5</v>
      </c>
    </row>
    <row r="87" spans="1:12" s="9" customFormat="1" ht="15" customHeight="1">
      <c r="A87" s="1">
        <v>80</v>
      </c>
      <c r="B87" s="2" t="s">
        <v>71</v>
      </c>
      <c r="C87" s="1" t="s">
        <v>115</v>
      </c>
      <c r="D87" s="1">
        <v>27</v>
      </c>
      <c r="E87" s="1">
        <v>27</v>
      </c>
      <c r="F87" s="15">
        <f t="shared" si="5"/>
        <v>0</v>
      </c>
      <c r="G87" s="8">
        <v>30</v>
      </c>
      <c r="H87" s="8">
        <v>40</v>
      </c>
      <c r="I87" s="16">
        <f t="shared" si="6"/>
        <v>-10</v>
      </c>
      <c r="J87" s="19">
        <f t="shared" si="7"/>
        <v>57</v>
      </c>
      <c r="K87" s="19">
        <f t="shared" si="8"/>
        <v>67</v>
      </c>
      <c r="L87" s="19">
        <f t="shared" si="9"/>
        <v>-10</v>
      </c>
    </row>
    <row r="88" spans="1:12" s="9" customFormat="1" ht="15" customHeight="1">
      <c r="A88" s="30">
        <v>81</v>
      </c>
      <c r="B88" s="31" t="s">
        <v>132</v>
      </c>
      <c r="C88" s="30" t="s">
        <v>114</v>
      </c>
      <c r="D88" s="1">
        <v>38</v>
      </c>
      <c r="E88" s="1">
        <v>27</v>
      </c>
      <c r="F88" s="15">
        <f t="shared" si="5"/>
        <v>11</v>
      </c>
      <c r="G88" s="8">
        <v>62</v>
      </c>
      <c r="H88" s="8">
        <v>53</v>
      </c>
      <c r="I88" s="16">
        <f t="shared" si="6"/>
        <v>9</v>
      </c>
      <c r="J88" s="19">
        <f t="shared" si="7"/>
        <v>100</v>
      </c>
      <c r="K88" s="19">
        <f t="shared" si="8"/>
        <v>80</v>
      </c>
      <c r="L88" s="19">
        <f t="shared" si="9"/>
        <v>20</v>
      </c>
    </row>
    <row r="89" spans="1:12" s="9" customFormat="1" ht="15" customHeight="1">
      <c r="A89" s="30">
        <v>82</v>
      </c>
      <c r="B89" s="31" t="s">
        <v>131</v>
      </c>
      <c r="C89" s="30" t="s">
        <v>114</v>
      </c>
      <c r="D89" s="1">
        <v>29</v>
      </c>
      <c r="E89" s="1">
        <v>27</v>
      </c>
      <c r="F89" s="15">
        <f t="shared" si="5"/>
        <v>2</v>
      </c>
      <c r="G89" s="8">
        <v>35</v>
      </c>
      <c r="H89" s="8">
        <v>48</v>
      </c>
      <c r="I89" s="16">
        <f t="shared" si="6"/>
        <v>-13</v>
      </c>
      <c r="J89" s="19">
        <f t="shared" si="7"/>
        <v>64</v>
      </c>
      <c r="K89" s="19">
        <f t="shared" si="8"/>
        <v>75</v>
      </c>
      <c r="L89" s="19">
        <f t="shared" si="9"/>
        <v>-11</v>
      </c>
    </row>
    <row r="90" spans="1:12" s="9" customFormat="1" ht="15" customHeight="1">
      <c r="A90" s="32">
        <v>83</v>
      </c>
      <c r="B90" s="33" t="s">
        <v>72</v>
      </c>
      <c r="C90" s="32" t="s">
        <v>114</v>
      </c>
      <c r="D90" s="1">
        <v>38</v>
      </c>
      <c r="E90" s="1">
        <v>27</v>
      </c>
      <c r="F90" s="15">
        <f t="shared" si="5"/>
        <v>11</v>
      </c>
      <c r="G90" s="8">
        <v>49</v>
      </c>
      <c r="H90" s="8">
        <v>53</v>
      </c>
      <c r="I90" s="16">
        <f t="shared" si="6"/>
        <v>-4</v>
      </c>
      <c r="J90" s="19">
        <f t="shared" si="7"/>
        <v>87</v>
      </c>
      <c r="K90" s="19">
        <f t="shared" si="8"/>
        <v>80</v>
      </c>
      <c r="L90" s="19">
        <f t="shared" si="9"/>
        <v>7</v>
      </c>
    </row>
    <row r="91" spans="1:12" s="9" customFormat="1" ht="15" customHeight="1">
      <c r="A91" s="32">
        <v>84</v>
      </c>
      <c r="B91" s="33" t="s">
        <v>73</v>
      </c>
      <c r="C91" s="32" t="s">
        <v>115</v>
      </c>
      <c r="D91" s="1">
        <v>23</v>
      </c>
      <c r="E91" s="1">
        <v>27</v>
      </c>
      <c r="F91" s="15">
        <f t="shared" si="5"/>
        <v>-4</v>
      </c>
      <c r="G91" s="8">
        <v>36</v>
      </c>
      <c r="H91" s="8">
        <v>53</v>
      </c>
      <c r="I91" s="16">
        <f t="shared" si="6"/>
        <v>-17</v>
      </c>
      <c r="J91" s="19">
        <f t="shared" si="7"/>
        <v>59</v>
      </c>
      <c r="K91" s="19">
        <f t="shared" si="8"/>
        <v>80</v>
      </c>
      <c r="L91" s="19">
        <f t="shared" si="9"/>
        <v>-21</v>
      </c>
    </row>
    <row r="92" spans="1:12" s="9" customFormat="1" ht="15" customHeight="1">
      <c r="A92" s="32">
        <v>85</v>
      </c>
      <c r="B92" s="33" t="s">
        <v>74</v>
      </c>
      <c r="C92" s="32" t="s">
        <v>114</v>
      </c>
      <c r="D92" s="1">
        <v>29</v>
      </c>
      <c r="E92" s="1">
        <v>27</v>
      </c>
      <c r="F92" s="15">
        <f t="shared" si="5"/>
        <v>2</v>
      </c>
      <c r="G92" s="8">
        <v>56</v>
      </c>
      <c r="H92" s="8">
        <v>53</v>
      </c>
      <c r="I92" s="16">
        <f t="shared" si="6"/>
        <v>3</v>
      </c>
      <c r="J92" s="19">
        <f t="shared" si="7"/>
        <v>85</v>
      </c>
      <c r="K92" s="19">
        <f t="shared" si="8"/>
        <v>80</v>
      </c>
      <c r="L92" s="19">
        <f t="shared" si="9"/>
        <v>5</v>
      </c>
    </row>
    <row r="93" spans="1:12" s="9" customFormat="1" ht="15" customHeight="1">
      <c r="A93" s="32">
        <v>86</v>
      </c>
      <c r="B93" s="33" t="s">
        <v>75</v>
      </c>
      <c r="C93" s="32" t="s">
        <v>114</v>
      </c>
      <c r="D93" s="1">
        <v>33</v>
      </c>
      <c r="E93" s="1">
        <v>27</v>
      </c>
      <c r="F93" s="15">
        <f t="shared" si="5"/>
        <v>6</v>
      </c>
      <c r="G93" s="8">
        <v>42</v>
      </c>
      <c r="H93" s="8">
        <v>45</v>
      </c>
      <c r="I93" s="16">
        <f t="shared" si="6"/>
        <v>-3</v>
      </c>
      <c r="J93" s="19">
        <f t="shared" si="7"/>
        <v>75</v>
      </c>
      <c r="K93" s="19">
        <f t="shared" si="8"/>
        <v>72</v>
      </c>
      <c r="L93" s="19">
        <f t="shared" si="9"/>
        <v>3</v>
      </c>
    </row>
    <row r="94" spans="1:12" s="9" customFormat="1" ht="15" customHeight="1">
      <c r="A94" s="32">
        <v>87</v>
      </c>
      <c r="B94" s="33" t="s">
        <v>76</v>
      </c>
      <c r="C94" s="32" t="s">
        <v>115</v>
      </c>
      <c r="D94" s="1">
        <v>17</v>
      </c>
      <c r="E94" s="1">
        <v>27</v>
      </c>
      <c r="F94" s="15">
        <f t="shared" si="5"/>
        <v>-10</v>
      </c>
      <c r="G94" s="8">
        <v>32</v>
      </c>
      <c r="H94" s="8">
        <v>35</v>
      </c>
      <c r="I94" s="16">
        <f t="shared" si="6"/>
        <v>-3</v>
      </c>
      <c r="J94" s="19">
        <f t="shared" si="7"/>
        <v>49</v>
      </c>
      <c r="K94" s="19">
        <f t="shared" si="8"/>
        <v>62</v>
      </c>
      <c r="L94" s="19">
        <f t="shared" si="9"/>
        <v>-13</v>
      </c>
    </row>
    <row r="95" spans="1:12" s="9" customFormat="1" ht="15" customHeight="1">
      <c r="A95" s="30">
        <v>88</v>
      </c>
      <c r="B95" s="31" t="s">
        <v>130</v>
      </c>
      <c r="C95" s="32" t="s">
        <v>115</v>
      </c>
      <c r="D95" s="1">
        <v>36</v>
      </c>
      <c r="E95" s="1">
        <v>27</v>
      </c>
      <c r="F95" s="15">
        <f t="shared" si="5"/>
        <v>9</v>
      </c>
      <c r="G95" s="8">
        <v>56</v>
      </c>
      <c r="H95" s="8">
        <v>51</v>
      </c>
      <c r="I95" s="16">
        <f t="shared" si="6"/>
        <v>5</v>
      </c>
      <c r="J95" s="19">
        <f t="shared" si="7"/>
        <v>92</v>
      </c>
      <c r="K95" s="19">
        <f t="shared" si="8"/>
        <v>78</v>
      </c>
      <c r="L95" s="19">
        <f t="shared" si="9"/>
        <v>14</v>
      </c>
    </row>
    <row r="96" spans="1:12" s="9" customFormat="1" ht="15" customHeight="1">
      <c r="A96" s="1">
        <v>89</v>
      </c>
      <c r="B96" s="2" t="s">
        <v>77</v>
      </c>
      <c r="C96" s="1" t="s">
        <v>115</v>
      </c>
      <c r="D96" s="1">
        <v>25</v>
      </c>
      <c r="E96" s="1">
        <v>27</v>
      </c>
      <c r="F96" s="15">
        <f t="shared" si="5"/>
        <v>-2</v>
      </c>
      <c r="G96" s="8">
        <v>37</v>
      </c>
      <c r="H96" s="8">
        <v>47</v>
      </c>
      <c r="I96" s="16">
        <f t="shared" si="6"/>
        <v>-10</v>
      </c>
      <c r="J96" s="19">
        <f t="shared" si="7"/>
        <v>62</v>
      </c>
      <c r="K96" s="19">
        <f t="shared" si="8"/>
        <v>74</v>
      </c>
      <c r="L96" s="19">
        <f t="shared" si="9"/>
        <v>-12</v>
      </c>
    </row>
    <row r="97" spans="1:12" s="9" customFormat="1" ht="15" customHeight="1">
      <c r="A97" s="1">
        <v>90</v>
      </c>
      <c r="B97" s="2" t="s">
        <v>78</v>
      </c>
      <c r="C97" s="1" t="s">
        <v>115</v>
      </c>
      <c r="D97" s="1">
        <v>23</v>
      </c>
      <c r="E97" s="1">
        <v>27</v>
      </c>
      <c r="F97" s="15">
        <f t="shared" si="5"/>
        <v>-4</v>
      </c>
      <c r="G97" s="8">
        <v>39</v>
      </c>
      <c r="H97" s="8">
        <v>41</v>
      </c>
      <c r="I97" s="16">
        <f t="shared" si="6"/>
        <v>-2</v>
      </c>
      <c r="J97" s="19">
        <f t="shared" si="7"/>
        <v>62</v>
      </c>
      <c r="K97" s="19">
        <f t="shared" si="8"/>
        <v>68</v>
      </c>
      <c r="L97" s="19">
        <f t="shared" si="9"/>
        <v>-6</v>
      </c>
    </row>
    <row r="98" spans="1:12" s="9" customFormat="1" ht="15" customHeight="1">
      <c r="A98" s="1">
        <v>91</v>
      </c>
      <c r="B98" s="2" t="s">
        <v>79</v>
      </c>
      <c r="C98" s="1" t="s">
        <v>115</v>
      </c>
      <c r="D98" s="1">
        <v>20</v>
      </c>
      <c r="E98" s="1">
        <v>27</v>
      </c>
      <c r="F98" s="15">
        <f t="shared" si="5"/>
        <v>-7</v>
      </c>
      <c r="G98" s="8">
        <v>33</v>
      </c>
      <c r="H98" s="8">
        <v>39</v>
      </c>
      <c r="I98" s="16">
        <f t="shared" si="6"/>
        <v>-6</v>
      </c>
      <c r="J98" s="19">
        <f t="shared" si="7"/>
        <v>53</v>
      </c>
      <c r="K98" s="19">
        <f t="shared" si="8"/>
        <v>66</v>
      </c>
      <c r="L98" s="19">
        <f t="shared" si="9"/>
        <v>-13</v>
      </c>
    </row>
    <row r="99" spans="1:12" s="9" customFormat="1" ht="15" customHeight="1">
      <c r="A99" s="1">
        <v>92</v>
      </c>
      <c r="B99" s="2" t="s">
        <v>80</v>
      </c>
      <c r="C99" s="1" t="s">
        <v>115</v>
      </c>
      <c r="D99" s="1">
        <v>20</v>
      </c>
      <c r="E99" s="1">
        <v>27</v>
      </c>
      <c r="F99" s="15">
        <f t="shared" si="5"/>
        <v>-7</v>
      </c>
      <c r="G99" s="8">
        <v>32</v>
      </c>
      <c r="H99" s="8">
        <v>35</v>
      </c>
      <c r="I99" s="16">
        <f t="shared" si="6"/>
        <v>-3</v>
      </c>
      <c r="J99" s="19">
        <f t="shared" si="7"/>
        <v>52</v>
      </c>
      <c r="K99" s="19">
        <f t="shared" si="8"/>
        <v>62</v>
      </c>
      <c r="L99" s="19">
        <f t="shared" si="9"/>
        <v>-10</v>
      </c>
    </row>
    <row r="100" spans="1:12" s="9" customFormat="1" ht="15" customHeight="1">
      <c r="A100" s="1">
        <v>93</v>
      </c>
      <c r="B100" s="2" t="s">
        <v>81</v>
      </c>
      <c r="C100" s="1" t="s">
        <v>115</v>
      </c>
      <c r="D100" s="1">
        <v>25</v>
      </c>
      <c r="E100" s="1">
        <v>27</v>
      </c>
      <c r="F100" s="15">
        <f t="shared" si="5"/>
        <v>-2</v>
      </c>
      <c r="G100" s="8">
        <v>36</v>
      </c>
      <c r="H100" s="8">
        <v>41</v>
      </c>
      <c r="I100" s="16">
        <f t="shared" si="6"/>
        <v>-5</v>
      </c>
      <c r="J100" s="19">
        <f t="shared" si="7"/>
        <v>61</v>
      </c>
      <c r="K100" s="19">
        <f t="shared" si="8"/>
        <v>68</v>
      </c>
      <c r="L100" s="19">
        <f t="shared" si="9"/>
        <v>-7</v>
      </c>
    </row>
    <row r="101" spans="1:12" s="9" customFormat="1" ht="15" customHeight="1">
      <c r="A101" s="1">
        <v>94</v>
      </c>
      <c r="B101" s="2" t="s">
        <v>82</v>
      </c>
      <c r="C101" s="1" t="s">
        <v>115</v>
      </c>
      <c r="D101" s="1">
        <v>20</v>
      </c>
      <c r="E101" s="1">
        <v>27</v>
      </c>
      <c r="F101" s="15">
        <f t="shared" si="5"/>
        <v>-7</v>
      </c>
      <c r="G101" s="8">
        <v>24</v>
      </c>
      <c r="H101" s="8">
        <v>38</v>
      </c>
      <c r="I101" s="16">
        <f t="shared" si="6"/>
        <v>-14</v>
      </c>
      <c r="J101" s="19">
        <f t="shared" si="7"/>
        <v>44</v>
      </c>
      <c r="K101" s="19">
        <f t="shared" si="8"/>
        <v>65</v>
      </c>
      <c r="L101" s="19">
        <f t="shared" si="9"/>
        <v>-21</v>
      </c>
    </row>
    <row r="102" spans="1:12" s="9" customFormat="1" ht="15" customHeight="1">
      <c r="A102" s="30">
        <v>95</v>
      </c>
      <c r="B102" s="31" t="s">
        <v>129</v>
      </c>
      <c r="C102" s="30" t="s">
        <v>114</v>
      </c>
      <c r="D102" s="1">
        <v>35</v>
      </c>
      <c r="E102" s="1">
        <v>27</v>
      </c>
      <c r="F102" s="15">
        <f t="shared" si="5"/>
        <v>8</v>
      </c>
      <c r="G102" s="8">
        <v>43</v>
      </c>
      <c r="H102" s="8">
        <v>40</v>
      </c>
      <c r="I102" s="16">
        <f t="shared" si="6"/>
        <v>3</v>
      </c>
      <c r="J102" s="19">
        <f t="shared" si="7"/>
        <v>78</v>
      </c>
      <c r="K102" s="19">
        <f t="shared" si="8"/>
        <v>67</v>
      </c>
      <c r="L102" s="19">
        <f t="shared" si="9"/>
        <v>11</v>
      </c>
    </row>
    <row r="103" spans="1:12" s="9" customFormat="1" ht="15" customHeight="1">
      <c r="A103" s="32">
        <v>96</v>
      </c>
      <c r="B103" s="33" t="s">
        <v>83</v>
      </c>
      <c r="C103" s="32" t="s">
        <v>114</v>
      </c>
      <c r="D103" s="1">
        <v>23</v>
      </c>
      <c r="E103" s="1">
        <v>27</v>
      </c>
      <c r="F103" s="15">
        <f t="shared" si="5"/>
        <v>-4</v>
      </c>
      <c r="G103" s="8">
        <v>43</v>
      </c>
      <c r="H103" s="8">
        <v>39</v>
      </c>
      <c r="I103" s="16">
        <f t="shared" si="6"/>
        <v>4</v>
      </c>
      <c r="J103" s="19">
        <f t="shared" si="7"/>
        <v>66</v>
      </c>
      <c r="K103" s="19">
        <f t="shared" si="8"/>
        <v>66</v>
      </c>
      <c r="L103" s="19">
        <f t="shared" si="9"/>
        <v>0</v>
      </c>
    </row>
    <row r="104" spans="1:12" s="9" customFormat="1" ht="15" customHeight="1">
      <c r="A104" s="30">
        <v>97</v>
      </c>
      <c r="B104" s="31" t="s">
        <v>128</v>
      </c>
      <c r="C104" s="30" t="s">
        <v>114</v>
      </c>
      <c r="D104" s="1">
        <v>29</v>
      </c>
      <c r="E104" s="1">
        <v>27</v>
      </c>
      <c r="F104" s="15">
        <f t="shared" si="5"/>
        <v>2</v>
      </c>
      <c r="G104" s="8">
        <v>39</v>
      </c>
      <c r="H104" s="8">
        <v>41</v>
      </c>
      <c r="I104" s="16">
        <f t="shared" si="6"/>
        <v>-2</v>
      </c>
      <c r="J104" s="19">
        <f t="shared" si="7"/>
        <v>68</v>
      </c>
      <c r="K104" s="19">
        <f t="shared" si="8"/>
        <v>68</v>
      </c>
      <c r="L104" s="19">
        <f t="shared" si="9"/>
        <v>0</v>
      </c>
    </row>
    <row r="105" spans="1:12" s="9" customFormat="1" ht="15" customHeight="1">
      <c r="A105" s="32">
        <v>98</v>
      </c>
      <c r="B105" s="33" t="s">
        <v>84</v>
      </c>
      <c r="C105" s="32" t="s">
        <v>115</v>
      </c>
      <c r="D105" s="1">
        <v>24</v>
      </c>
      <c r="E105" s="1">
        <v>27</v>
      </c>
      <c r="F105" s="15">
        <f t="shared" si="5"/>
        <v>-3</v>
      </c>
      <c r="G105" s="8">
        <v>37</v>
      </c>
      <c r="H105" s="8">
        <v>41</v>
      </c>
      <c r="I105" s="16">
        <f t="shared" si="6"/>
        <v>-4</v>
      </c>
      <c r="J105" s="19">
        <f t="shared" si="7"/>
        <v>61</v>
      </c>
      <c r="K105" s="19">
        <f t="shared" si="8"/>
        <v>68</v>
      </c>
      <c r="L105" s="19">
        <f t="shared" si="9"/>
        <v>-7</v>
      </c>
    </row>
    <row r="106" spans="1:12" s="9" customFormat="1" ht="15" customHeight="1">
      <c r="A106" s="32">
        <v>99</v>
      </c>
      <c r="B106" s="33" t="s">
        <v>85</v>
      </c>
      <c r="C106" s="32" t="s">
        <v>115</v>
      </c>
      <c r="D106" s="1">
        <v>24</v>
      </c>
      <c r="E106" s="1">
        <v>27</v>
      </c>
      <c r="F106" s="15">
        <f t="shared" si="5"/>
        <v>-3</v>
      </c>
      <c r="G106" s="8">
        <v>41</v>
      </c>
      <c r="H106" s="8">
        <v>45</v>
      </c>
      <c r="I106" s="16">
        <f t="shared" si="6"/>
        <v>-4</v>
      </c>
      <c r="J106" s="19">
        <f t="shared" si="7"/>
        <v>65</v>
      </c>
      <c r="K106" s="19">
        <f t="shared" si="8"/>
        <v>72</v>
      </c>
      <c r="L106" s="19">
        <f t="shared" si="9"/>
        <v>-7</v>
      </c>
    </row>
    <row r="107" spans="1:12" s="9" customFormat="1" ht="15" customHeight="1">
      <c r="A107" s="32">
        <v>100</v>
      </c>
      <c r="B107" s="33" t="s">
        <v>86</v>
      </c>
      <c r="C107" s="32" t="s">
        <v>115</v>
      </c>
      <c r="D107" s="1">
        <v>19</v>
      </c>
      <c r="E107" s="1">
        <v>27</v>
      </c>
      <c r="F107" s="15">
        <f t="shared" si="5"/>
        <v>-8</v>
      </c>
      <c r="G107" s="8">
        <v>31</v>
      </c>
      <c r="H107" s="8">
        <v>35</v>
      </c>
      <c r="I107" s="16">
        <f t="shared" si="6"/>
        <v>-4</v>
      </c>
      <c r="J107" s="19">
        <f t="shared" si="7"/>
        <v>50</v>
      </c>
      <c r="K107" s="19">
        <f t="shared" si="8"/>
        <v>62</v>
      </c>
      <c r="L107" s="19">
        <f t="shared" si="9"/>
        <v>-12</v>
      </c>
    </row>
    <row r="108" spans="1:12" s="9" customFormat="1" ht="15" customHeight="1">
      <c r="A108" s="32">
        <v>101</v>
      </c>
      <c r="B108" s="33" t="s">
        <v>87</v>
      </c>
      <c r="C108" s="32" t="s">
        <v>115</v>
      </c>
      <c r="D108" s="1">
        <v>23</v>
      </c>
      <c r="E108" s="1">
        <v>27</v>
      </c>
      <c r="F108" s="15">
        <f t="shared" si="5"/>
        <v>-4</v>
      </c>
      <c r="G108" s="8">
        <v>29</v>
      </c>
      <c r="H108" s="8">
        <v>35</v>
      </c>
      <c r="I108" s="16">
        <f t="shared" si="6"/>
        <v>-6</v>
      </c>
      <c r="J108" s="19">
        <f t="shared" si="7"/>
        <v>52</v>
      </c>
      <c r="K108" s="19">
        <f t="shared" si="8"/>
        <v>62</v>
      </c>
      <c r="L108" s="19">
        <f t="shared" si="9"/>
        <v>-10</v>
      </c>
    </row>
    <row r="109" spans="1:12" s="9" customFormat="1" ht="15" customHeight="1">
      <c r="A109" s="32">
        <v>102</v>
      </c>
      <c r="B109" s="33" t="s">
        <v>88</v>
      </c>
      <c r="C109" s="32" t="s">
        <v>115</v>
      </c>
      <c r="D109" s="1">
        <v>24</v>
      </c>
      <c r="E109" s="1">
        <v>27</v>
      </c>
      <c r="F109" s="15">
        <f t="shared" si="5"/>
        <v>-3</v>
      </c>
      <c r="G109" s="8">
        <v>45</v>
      </c>
      <c r="H109" s="8">
        <v>51</v>
      </c>
      <c r="I109" s="16">
        <f t="shared" si="6"/>
        <v>-6</v>
      </c>
      <c r="J109" s="19">
        <f t="shared" si="7"/>
        <v>69</v>
      </c>
      <c r="K109" s="19">
        <f t="shared" si="8"/>
        <v>78</v>
      </c>
      <c r="L109" s="19">
        <f t="shared" si="9"/>
        <v>-9</v>
      </c>
    </row>
    <row r="110" spans="1:12" s="9" customFormat="1" ht="15" customHeight="1">
      <c r="A110" s="32">
        <v>103</v>
      </c>
      <c r="B110" s="33" t="s">
        <v>89</v>
      </c>
      <c r="C110" s="32" t="s">
        <v>115</v>
      </c>
      <c r="D110" s="1">
        <v>21</v>
      </c>
      <c r="E110" s="1">
        <v>27</v>
      </c>
      <c r="F110" s="15">
        <f t="shared" si="5"/>
        <v>-6</v>
      </c>
      <c r="G110" s="8">
        <v>37</v>
      </c>
      <c r="H110" s="8">
        <v>46</v>
      </c>
      <c r="I110" s="16">
        <f t="shared" si="6"/>
        <v>-9</v>
      </c>
      <c r="J110" s="19">
        <f t="shared" si="7"/>
        <v>58</v>
      </c>
      <c r="K110" s="19">
        <f t="shared" si="8"/>
        <v>73</v>
      </c>
      <c r="L110" s="19">
        <f t="shared" si="9"/>
        <v>-15</v>
      </c>
    </row>
    <row r="111" spans="1:12" s="9" customFormat="1" ht="15" customHeight="1">
      <c r="A111" s="32">
        <v>104</v>
      </c>
      <c r="B111" s="33" t="s">
        <v>90</v>
      </c>
      <c r="C111" s="32" t="s">
        <v>115</v>
      </c>
      <c r="D111" s="1">
        <v>23</v>
      </c>
      <c r="E111" s="1">
        <v>27</v>
      </c>
      <c r="F111" s="15">
        <f t="shared" si="5"/>
        <v>-4</v>
      </c>
      <c r="G111" s="8">
        <v>42</v>
      </c>
      <c r="H111" s="8">
        <v>52</v>
      </c>
      <c r="I111" s="16">
        <f t="shared" si="6"/>
        <v>-10</v>
      </c>
      <c r="J111" s="19">
        <f t="shared" si="7"/>
        <v>65</v>
      </c>
      <c r="K111" s="19">
        <f t="shared" si="8"/>
        <v>79</v>
      </c>
      <c r="L111" s="19">
        <f t="shared" si="9"/>
        <v>-14</v>
      </c>
    </row>
    <row r="112" spans="1:12" s="9" customFormat="1" ht="15" customHeight="1">
      <c r="A112" s="30">
        <v>105</v>
      </c>
      <c r="B112" s="31" t="s">
        <v>127</v>
      </c>
      <c r="C112" s="32" t="s">
        <v>115</v>
      </c>
      <c r="D112" s="1">
        <v>31</v>
      </c>
      <c r="E112" s="1">
        <v>27</v>
      </c>
      <c r="F112" s="15">
        <f t="shared" si="5"/>
        <v>4</v>
      </c>
      <c r="G112" s="8">
        <v>57</v>
      </c>
      <c r="H112" s="8">
        <v>53</v>
      </c>
      <c r="I112" s="16">
        <f t="shared" si="6"/>
        <v>4</v>
      </c>
      <c r="J112" s="19">
        <f t="shared" si="7"/>
        <v>88</v>
      </c>
      <c r="K112" s="19">
        <f t="shared" si="8"/>
        <v>80</v>
      </c>
      <c r="L112" s="19">
        <f t="shared" si="9"/>
        <v>8</v>
      </c>
    </row>
    <row r="113" spans="1:12" s="9" customFormat="1" ht="15" customHeight="1">
      <c r="A113" s="1">
        <v>106</v>
      </c>
      <c r="B113" s="2" t="s">
        <v>91</v>
      </c>
      <c r="C113" s="1" t="s">
        <v>115</v>
      </c>
      <c r="D113" s="1">
        <v>21</v>
      </c>
      <c r="E113" s="1">
        <v>27</v>
      </c>
      <c r="F113" s="15">
        <f t="shared" si="5"/>
        <v>-6</v>
      </c>
      <c r="G113" s="8">
        <v>54</v>
      </c>
      <c r="H113" s="8">
        <v>53</v>
      </c>
      <c r="I113" s="16">
        <f t="shared" si="6"/>
        <v>1</v>
      </c>
      <c r="J113" s="19">
        <f t="shared" si="7"/>
        <v>75</v>
      </c>
      <c r="K113" s="19">
        <f t="shared" si="8"/>
        <v>80</v>
      </c>
      <c r="L113" s="19">
        <f t="shared" si="9"/>
        <v>-5</v>
      </c>
    </row>
    <row r="114" spans="1:12" s="9" customFormat="1" ht="15" customHeight="1">
      <c r="A114" s="1">
        <v>107</v>
      </c>
      <c r="B114" s="2" t="s">
        <v>92</v>
      </c>
      <c r="C114" s="1" t="s">
        <v>115</v>
      </c>
      <c r="D114" s="1">
        <v>23</v>
      </c>
      <c r="E114" s="1">
        <v>27</v>
      </c>
      <c r="F114" s="15">
        <f t="shared" si="5"/>
        <v>-4</v>
      </c>
      <c r="G114" s="8">
        <v>32</v>
      </c>
      <c r="H114" s="8">
        <v>37</v>
      </c>
      <c r="I114" s="16">
        <f t="shared" si="6"/>
        <v>-5</v>
      </c>
      <c r="J114" s="19">
        <f t="shared" si="7"/>
        <v>55</v>
      </c>
      <c r="K114" s="19">
        <f t="shared" si="8"/>
        <v>64</v>
      </c>
      <c r="L114" s="19">
        <f t="shared" si="9"/>
        <v>-9</v>
      </c>
    </row>
    <row r="115" spans="1:12" s="9" customFormat="1" ht="15" customHeight="1">
      <c r="A115" s="1">
        <v>108</v>
      </c>
      <c r="B115" s="2" t="s">
        <v>93</v>
      </c>
      <c r="C115" s="1" t="s">
        <v>115</v>
      </c>
      <c r="D115" s="1">
        <v>21</v>
      </c>
      <c r="E115" s="1">
        <v>27</v>
      </c>
      <c r="F115" s="15">
        <f t="shared" si="5"/>
        <v>-6</v>
      </c>
      <c r="G115" s="8">
        <v>29</v>
      </c>
      <c r="H115" s="8">
        <v>35</v>
      </c>
      <c r="I115" s="16">
        <f t="shared" si="6"/>
        <v>-6</v>
      </c>
      <c r="J115" s="19">
        <f t="shared" si="7"/>
        <v>50</v>
      </c>
      <c r="K115" s="19">
        <f t="shared" si="8"/>
        <v>62</v>
      </c>
      <c r="L115" s="19">
        <f t="shared" si="9"/>
        <v>-12</v>
      </c>
    </row>
    <row r="116" spans="1:12" s="9" customFormat="1" ht="15" customHeight="1">
      <c r="A116" s="1">
        <v>109</v>
      </c>
      <c r="B116" s="2" t="s">
        <v>94</v>
      </c>
      <c r="C116" s="1" t="s">
        <v>115</v>
      </c>
      <c r="D116" s="1">
        <v>19</v>
      </c>
      <c r="E116" s="1">
        <v>27</v>
      </c>
      <c r="F116" s="15">
        <f t="shared" si="5"/>
        <v>-8</v>
      </c>
      <c r="G116" s="8">
        <v>33</v>
      </c>
      <c r="H116" s="8">
        <v>35</v>
      </c>
      <c r="I116" s="16">
        <f t="shared" si="6"/>
        <v>-2</v>
      </c>
      <c r="J116" s="19">
        <f t="shared" si="7"/>
        <v>52</v>
      </c>
      <c r="K116" s="19">
        <f t="shared" si="8"/>
        <v>62</v>
      </c>
      <c r="L116" s="19">
        <f t="shared" si="9"/>
        <v>-10</v>
      </c>
    </row>
    <row r="117" spans="1:12" s="9" customFormat="1" ht="15" customHeight="1">
      <c r="A117" s="3">
        <v>110</v>
      </c>
      <c r="B117" s="4" t="s">
        <v>95</v>
      </c>
      <c r="C117" s="1" t="s">
        <v>115</v>
      </c>
      <c r="D117" s="1">
        <v>17</v>
      </c>
      <c r="E117" s="1">
        <v>27</v>
      </c>
      <c r="F117" s="15">
        <f t="shared" si="5"/>
        <v>-10</v>
      </c>
      <c r="G117" s="8">
        <v>16</v>
      </c>
      <c r="H117" s="8">
        <v>35</v>
      </c>
      <c r="I117" s="16">
        <f t="shared" si="6"/>
        <v>-19</v>
      </c>
      <c r="J117" s="19">
        <f t="shared" si="7"/>
        <v>33</v>
      </c>
      <c r="K117" s="19">
        <f t="shared" si="8"/>
        <v>62</v>
      </c>
      <c r="L117" s="19">
        <f t="shared" si="9"/>
        <v>-29</v>
      </c>
    </row>
    <row r="118" spans="1:12" s="9" customFormat="1" ht="15" customHeight="1">
      <c r="A118" s="1">
        <v>111</v>
      </c>
      <c r="B118" s="2" t="s">
        <v>96</v>
      </c>
      <c r="C118" s="1" t="s">
        <v>115</v>
      </c>
      <c r="D118" s="1">
        <v>17</v>
      </c>
      <c r="E118" s="1">
        <v>27</v>
      </c>
      <c r="F118" s="15">
        <f t="shared" si="5"/>
        <v>-10</v>
      </c>
      <c r="G118" s="8">
        <v>21</v>
      </c>
      <c r="H118" s="8">
        <v>35</v>
      </c>
      <c r="I118" s="16">
        <f t="shared" si="6"/>
        <v>-14</v>
      </c>
      <c r="J118" s="19">
        <f t="shared" si="7"/>
        <v>38</v>
      </c>
      <c r="K118" s="19">
        <f t="shared" si="8"/>
        <v>62</v>
      </c>
      <c r="L118" s="19">
        <f t="shared" si="9"/>
        <v>-24</v>
      </c>
    </row>
    <row r="119" spans="1:12" s="9" customFormat="1" ht="15" customHeight="1">
      <c r="A119" s="1">
        <v>112</v>
      </c>
      <c r="B119" s="2" t="s">
        <v>97</v>
      </c>
      <c r="C119" s="1" t="s">
        <v>115</v>
      </c>
      <c r="D119" s="1">
        <v>15</v>
      </c>
      <c r="E119" s="1">
        <v>27</v>
      </c>
      <c r="F119" s="15">
        <f t="shared" si="5"/>
        <v>-12</v>
      </c>
      <c r="G119" s="8">
        <v>29</v>
      </c>
      <c r="H119" s="8">
        <v>35</v>
      </c>
      <c r="I119" s="16">
        <f t="shared" si="6"/>
        <v>-6</v>
      </c>
      <c r="J119" s="19">
        <f t="shared" si="7"/>
        <v>44</v>
      </c>
      <c r="K119" s="19">
        <f t="shared" si="8"/>
        <v>62</v>
      </c>
      <c r="L119" s="19">
        <f t="shared" si="9"/>
        <v>-18</v>
      </c>
    </row>
    <row r="120" spans="1:12" s="9" customFormat="1" ht="15" customHeight="1">
      <c r="A120" s="1">
        <v>113</v>
      </c>
      <c r="B120" s="5" t="s">
        <v>98</v>
      </c>
      <c r="C120" s="1" t="s">
        <v>115</v>
      </c>
      <c r="D120" s="1">
        <v>20</v>
      </c>
      <c r="E120" s="1">
        <v>27</v>
      </c>
      <c r="F120" s="15">
        <f t="shared" si="5"/>
        <v>-7</v>
      </c>
      <c r="G120" s="8">
        <v>24</v>
      </c>
      <c r="H120" s="8">
        <v>35</v>
      </c>
      <c r="I120" s="16">
        <f t="shared" si="6"/>
        <v>-11</v>
      </c>
      <c r="J120" s="19">
        <f t="shared" si="7"/>
        <v>44</v>
      </c>
      <c r="K120" s="19">
        <f t="shared" si="8"/>
        <v>62</v>
      </c>
      <c r="L120" s="19">
        <f t="shared" si="9"/>
        <v>-18</v>
      </c>
    </row>
    <row r="121" spans="1:12" s="9" customFormat="1" ht="15" customHeight="1">
      <c r="A121" s="3">
        <v>114</v>
      </c>
      <c r="B121" s="4" t="s">
        <v>99</v>
      </c>
      <c r="C121" s="1" t="s">
        <v>115</v>
      </c>
      <c r="D121" s="1">
        <v>16</v>
      </c>
      <c r="E121" s="1">
        <v>27</v>
      </c>
      <c r="F121" s="15">
        <f t="shared" si="5"/>
        <v>-11</v>
      </c>
      <c r="G121" s="8">
        <v>16</v>
      </c>
      <c r="H121" s="8">
        <v>35</v>
      </c>
      <c r="I121" s="16">
        <f t="shared" si="6"/>
        <v>-19</v>
      </c>
      <c r="J121" s="19">
        <f t="shared" si="7"/>
        <v>32</v>
      </c>
      <c r="K121" s="19">
        <f t="shared" si="8"/>
        <v>62</v>
      </c>
      <c r="L121" s="19">
        <f t="shared" si="9"/>
        <v>-30</v>
      </c>
    </row>
    <row r="122" spans="1:12" s="9" customFormat="1" ht="15" customHeight="1">
      <c r="A122" s="1">
        <v>115</v>
      </c>
      <c r="B122" s="2" t="s">
        <v>100</v>
      </c>
      <c r="C122" s="1" t="s">
        <v>115</v>
      </c>
      <c r="D122" s="1">
        <v>19</v>
      </c>
      <c r="E122" s="1">
        <v>27</v>
      </c>
      <c r="F122" s="15">
        <f t="shared" si="5"/>
        <v>-8</v>
      </c>
      <c r="G122" s="8">
        <v>31</v>
      </c>
      <c r="H122" s="8">
        <v>35</v>
      </c>
      <c r="I122" s="16">
        <f t="shared" si="6"/>
        <v>-4</v>
      </c>
      <c r="J122" s="19">
        <f t="shared" si="7"/>
        <v>50</v>
      </c>
      <c r="K122" s="19">
        <f t="shared" si="8"/>
        <v>62</v>
      </c>
      <c r="L122" s="19">
        <f t="shared" si="9"/>
        <v>-12</v>
      </c>
    </row>
    <row r="123" spans="1:12" s="9" customFormat="1" ht="15" customHeight="1">
      <c r="A123" s="30">
        <v>116</v>
      </c>
      <c r="B123" s="31" t="s">
        <v>143</v>
      </c>
      <c r="C123" s="30" t="s">
        <v>114</v>
      </c>
      <c r="D123" s="1">
        <v>50</v>
      </c>
      <c r="E123" s="1">
        <v>27</v>
      </c>
      <c r="F123" s="15">
        <f t="shared" si="5"/>
        <v>23</v>
      </c>
      <c r="G123" s="8">
        <v>88</v>
      </c>
      <c r="H123" s="8">
        <v>70</v>
      </c>
      <c r="I123" s="16">
        <f t="shared" si="6"/>
        <v>18</v>
      </c>
      <c r="J123" s="19">
        <f t="shared" si="7"/>
        <v>138</v>
      </c>
      <c r="K123" s="19">
        <f t="shared" si="8"/>
        <v>97</v>
      </c>
      <c r="L123" s="19">
        <f t="shared" si="9"/>
        <v>41</v>
      </c>
    </row>
    <row r="124" spans="1:12" s="9" customFormat="1" ht="15" customHeight="1">
      <c r="A124" s="30">
        <v>117</v>
      </c>
      <c r="B124" s="31" t="s">
        <v>144</v>
      </c>
      <c r="C124" s="30" t="s">
        <v>114</v>
      </c>
      <c r="D124" s="1">
        <v>49</v>
      </c>
      <c r="E124" s="1">
        <v>27</v>
      </c>
      <c r="F124" s="15">
        <f t="shared" si="5"/>
        <v>22</v>
      </c>
      <c r="G124" s="8">
        <v>79</v>
      </c>
      <c r="H124" s="8">
        <v>70</v>
      </c>
      <c r="I124" s="16">
        <f t="shared" si="6"/>
        <v>9</v>
      </c>
      <c r="J124" s="19">
        <f t="shared" si="7"/>
        <v>128</v>
      </c>
      <c r="K124" s="19">
        <f t="shared" si="8"/>
        <v>97</v>
      </c>
      <c r="L124" s="19">
        <f t="shared" si="9"/>
        <v>31</v>
      </c>
    </row>
    <row r="125" spans="1:12" s="9" customFormat="1" ht="15" customHeight="1">
      <c r="A125" s="30">
        <v>118</v>
      </c>
      <c r="B125" s="31" t="s">
        <v>126</v>
      </c>
      <c r="C125" s="30" t="s">
        <v>114</v>
      </c>
      <c r="D125" s="1">
        <v>40</v>
      </c>
      <c r="E125" s="1">
        <v>27</v>
      </c>
      <c r="F125" s="15">
        <f t="shared" si="5"/>
        <v>13</v>
      </c>
      <c r="G125" s="8">
        <v>70</v>
      </c>
      <c r="H125" s="8">
        <v>57</v>
      </c>
      <c r="I125" s="16">
        <f t="shared" si="6"/>
        <v>13</v>
      </c>
      <c r="J125" s="19">
        <f t="shared" si="7"/>
        <v>110</v>
      </c>
      <c r="K125" s="19">
        <f t="shared" si="8"/>
        <v>84</v>
      </c>
      <c r="L125" s="19">
        <f t="shared" si="9"/>
        <v>26</v>
      </c>
    </row>
    <row r="126" spans="1:12" s="9" customFormat="1" ht="15" customHeight="1">
      <c r="A126" s="30">
        <v>119</v>
      </c>
      <c r="B126" s="31" t="s">
        <v>125</v>
      </c>
      <c r="C126" s="30" t="s">
        <v>114</v>
      </c>
      <c r="D126" s="1">
        <v>44</v>
      </c>
      <c r="E126" s="1">
        <v>27</v>
      </c>
      <c r="F126" s="15">
        <f t="shared" si="5"/>
        <v>17</v>
      </c>
      <c r="G126" s="8">
        <v>72</v>
      </c>
      <c r="H126" s="8">
        <v>64</v>
      </c>
      <c r="I126" s="16">
        <f t="shared" si="6"/>
        <v>8</v>
      </c>
      <c r="J126" s="19">
        <f t="shared" si="7"/>
        <v>116</v>
      </c>
      <c r="K126" s="19">
        <f t="shared" si="8"/>
        <v>91</v>
      </c>
      <c r="L126" s="19">
        <f t="shared" si="9"/>
        <v>25</v>
      </c>
    </row>
    <row r="127" spans="1:12" s="9" customFormat="1" ht="15" customHeight="1">
      <c r="A127" s="32">
        <v>120</v>
      </c>
      <c r="B127" s="33" t="s">
        <v>101</v>
      </c>
      <c r="C127" s="32" t="s">
        <v>114</v>
      </c>
      <c r="D127" s="1">
        <v>45</v>
      </c>
      <c r="E127" s="1">
        <v>27</v>
      </c>
      <c r="F127" s="15">
        <f t="shared" si="5"/>
        <v>18</v>
      </c>
      <c r="G127" s="8">
        <v>73</v>
      </c>
      <c r="H127" s="8">
        <v>61</v>
      </c>
      <c r="I127" s="16">
        <f t="shared" si="6"/>
        <v>12</v>
      </c>
      <c r="J127" s="19">
        <f t="shared" si="7"/>
        <v>118</v>
      </c>
      <c r="K127" s="19">
        <f t="shared" si="8"/>
        <v>88</v>
      </c>
      <c r="L127" s="19">
        <f t="shared" si="9"/>
        <v>30</v>
      </c>
    </row>
    <row r="128" spans="1:12" s="9" customFormat="1" ht="15" customHeight="1">
      <c r="A128" s="30">
        <v>121</v>
      </c>
      <c r="B128" s="31" t="s">
        <v>124</v>
      </c>
      <c r="C128" s="30" t="s">
        <v>114</v>
      </c>
      <c r="D128" s="1">
        <v>60</v>
      </c>
      <c r="E128" s="1">
        <v>27</v>
      </c>
      <c r="F128" s="15">
        <f t="shared" si="5"/>
        <v>33</v>
      </c>
      <c r="G128" s="8">
        <v>80</v>
      </c>
      <c r="H128" s="8">
        <v>59</v>
      </c>
      <c r="I128" s="16">
        <f t="shared" si="6"/>
        <v>21</v>
      </c>
      <c r="J128" s="19">
        <f t="shared" si="7"/>
        <v>140</v>
      </c>
      <c r="K128" s="19">
        <f t="shared" si="8"/>
        <v>86</v>
      </c>
      <c r="L128" s="19">
        <f t="shared" si="9"/>
        <v>54</v>
      </c>
    </row>
    <row r="129" spans="1:12" s="9" customFormat="1" ht="15" customHeight="1">
      <c r="A129" s="30">
        <v>122</v>
      </c>
      <c r="B129" s="31" t="s">
        <v>123</v>
      </c>
      <c r="C129" s="30" t="s">
        <v>114</v>
      </c>
      <c r="D129" s="1">
        <v>34</v>
      </c>
      <c r="E129" s="1">
        <v>27</v>
      </c>
      <c r="F129" s="15">
        <f t="shared" si="5"/>
        <v>7</v>
      </c>
      <c r="G129" s="8">
        <v>61</v>
      </c>
      <c r="H129" s="8">
        <v>50</v>
      </c>
      <c r="I129" s="16">
        <f t="shared" si="6"/>
        <v>11</v>
      </c>
      <c r="J129" s="19">
        <f t="shared" si="7"/>
        <v>95</v>
      </c>
      <c r="K129" s="19">
        <f t="shared" si="8"/>
        <v>77</v>
      </c>
      <c r="L129" s="19">
        <f t="shared" si="9"/>
        <v>18</v>
      </c>
    </row>
    <row r="130" spans="1:12" s="9" customFormat="1" ht="15" customHeight="1">
      <c r="A130" s="30">
        <v>123</v>
      </c>
      <c r="B130" s="31" t="s">
        <v>122</v>
      </c>
      <c r="C130" s="30" t="s">
        <v>114</v>
      </c>
      <c r="D130" s="1">
        <v>26</v>
      </c>
      <c r="E130" s="1">
        <v>27</v>
      </c>
      <c r="F130" s="15">
        <f t="shared" si="5"/>
        <v>-1</v>
      </c>
      <c r="G130" s="8">
        <v>45</v>
      </c>
      <c r="H130" s="8">
        <v>41</v>
      </c>
      <c r="I130" s="16">
        <f t="shared" si="6"/>
        <v>4</v>
      </c>
      <c r="J130" s="19">
        <f t="shared" si="7"/>
        <v>71</v>
      </c>
      <c r="K130" s="19">
        <f t="shared" si="8"/>
        <v>68</v>
      </c>
      <c r="L130" s="19">
        <f t="shared" si="9"/>
        <v>3</v>
      </c>
    </row>
    <row r="131" spans="1:12" s="9" customFormat="1" ht="15" customHeight="1">
      <c r="A131" s="1">
        <v>124</v>
      </c>
      <c r="B131" s="2" t="s">
        <v>102</v>
      </c>
      <c r="C131" s="1" t="s">
        <v>114</v>
      </c>
      <c r="D131" s="1">
        <v>30</v>
      </c>
      <c r="E131" s="1">
        <v>27</v>
      </c>
      <c r="F131" s="15">
        <f t="shared" si="5"/>
        <v>3</v>
      </c>
      <c r="G131" s="8">
        <v>51</v>
      </c>
      <c r="H131" s="8">
        <v>50</v>
      </c>
      <c r="I131" s="16">
        <f t="shared" si="6"/>
        <v>1</v>
      </c>
      <c r="J131" s="19">
        <f t="shared" si="7"/>
        <v>81</v>
      </c>
      <c r="K131" s="19">
        <f t="shared" si="8"/>
        <v>77</v>
      </c>
      <c r="L131" s="19">
        <f t="shared" si="9"/>
        <v>4</v>
      </c>
    </row>
    <row r="132" spans="1:12" s="9" customFormat="1" ht="15" customHeight="1">
      <c r="A132" s="1">
        <v>125</v>
      </c>
      <c r="B132" s="2" t="s">
        <v>103</v>
      </c>
      <c r="C132" s="1" t="s">
        <v>115</v>
      </c>
      <c r="D132" s="1">
        <v>28</v>
      </c>
      <c r="E132" s="1">
        <v>27</v>
      </c>
      <c r="F132" s="15">
        <f t="shared" si="5"/>
        <v>1</v>
      </c>
      <c r="G132" s="8">
        <v>52</v>
      </c>
      <c r="H132" s="8">
        <v>53</v>
      </c>
      <c r="I132" s="16">
        <f t="shared" si="6"/>
        <v>-1</v>
      </c>
      <c r="J132" s="19">
        <f t="shared" si="7"/>
        <v>80</v>
      </c>
      <c r="K132" s="19">
        <f t="shared" si="8"/>
        <v>80</v>
      </c>
      <c r="L132" s="19">
        <f t="shared" si="9"/>
        <v>0</v>
      </c>
    </row>
    <row r="133" spans="1:12" s="9" customFormat="1" ht="15" customHeight="1">
      <c r="A133" s="1">
        <v>126</v>
      </c>
      <c r="B133" s="2" t="s">
        <v>104</v>
      </c>
      <c r="C133" s="1" t="s">
        <v>115</v>
      </c>
      <c r="D133" s="1">
        <v>22</v>
      </c>
      <c r="E133" s="1">
        <v>27</v>
      </c>
      <c r="F133" s="15">
        <f t="shared" si="5"/>
        <v>-5</v>
      </c>
      <c r="G133" s="8">
        <v>35</v>
      </c>
      <c r="H133" s="8">
        <v>44</v>
      </c>
      <c r="I133" s="16">
        <f t="shared" si="6"/>
        <v>-9</v>
      </c>
      <c r="J133" s="19">
        <f t="shared" si="7"/>
        <v>57</v>
      </c>
      <c r="K133" s="19">
        <f t="shared" si="8"/>
        <v>71</v>
      </c>
      <c r="L133" s="19">
        <f t="shared" si="9"/>
        <v>-14</v>
      </c>
    </row>
    <row r="134" spans="1:12" s="9" customFormat="1" ht="15" customHeight="1">
      <c r="A134" s="1">
        <v>127</v>
      </c>
      <c r="B134" s="2" t="s">
        <v>105</v>
      </c>
      <c r="C134" s="1" t="s">
        <v>115</v>
      </c>
      <c r="D134" s="1">
        <v>26</v>
      </c>
      <c r="E134" s="1">
        <v>27</v>
      </c>
      <c r="F134" s="15">
        <f t="shared" si="5"/>
        <v>-1</v>
      </c>
      <c r="G134" s="8">
        <v>32</v>
      </c>
      <c r="H134" s="8">
        <v>41</v>
      </c>
      <c r="I134" s="16">
        <f t="shared" si="6"/>
        <v>-9</v>
      </c>
      <c r="J134" s="19">
        <f t="shared" si="7"/>
        <v>58</v>
      </c>
      <c r="K134" s="19">
        <f t="shared" si="8"/>
        <v>68</v>
      </c>
      <c r="L134" s="19">
        <f t="shared" si="9"/>
        <v>-10</v>
      </c>
    </row>
    <row r="135" spans="1:12" s="9" customFormat="1" ht="15" customHeight="1">
      <c r="A135" s="1">
        <v>128</v>
      </c>
      <c r="B135" s="2" t="s">
        <v>106</v>
      </c>
      <c r="C135" s="1" t="s">
        <v>115</v>
      </c>
      <c r="D135" s="1">
        <v>28</v>
      </c>
      <c r="E135" s="1">
        <v>27</v>
      </c>
      <c r="F135" s="15">
        <f t="shared" si="5"/>
        <v>1</v>
      </c>
      <c r="G135" s="8">
        <v>44</v>
      </c>
      <c r="H135" s="8">
        <v>53</v>
      </c>
      <c r="I135" s="16">
        <f t="shared" si="6"/>
        <v>-9</v>
      </c>
      <c r="J135" s="19">
        <f t="shared" si="7"/>
        <v>72</v>
      </c>
      <c r="K135" s="19">
        <f t="shared" si="8"/>
        <v>80</v>
      </c>
      <c r="L135" s="19">
        <f t="shared" si="9"/>
        <v>-8</v>
      </c>
    </row>
    <row r="136" spans="1:12" s="9" customFormat="1" ht="15" customHeight="1">
      <c r="A136" s="20">
        <v>129</v>
      </c>
      <c r="B136" s="21" t="s">
        <v>107</v>
      </c>
      <c r="C136" s="20" t="s">
        <v>115</v>
      </c>
      <c r="D136" s="20">
        <v>25</v>
      </c>
      <c r="E136" s="20">
        <v>27</v>
      </c>
      <c r="F136" s="22">
        <f t="shared" si="5"/>
        <v>-2</v>
      </c>
      <c r="G136" s="23">
        <v>36</v>
      </c>
      <c r="H136" s="23">
        <v>53</v>
      </c>
      <c r="I136" s="24">
        <f>G136-H136</f>
        <v>-17</v>
      </c>
      <c r="J136" s="25">
        <f t="shared" si="7"/>
        <v>61</v>
      </c>
      <c r="K136" s="25">
        <f t="shared" si="8"/>
        <v>80</v>
      </c>
      <c r="L136" s="25">
        <f t="shared" si="9"/>
        <v>-19</v>
      </c>
    </row>
    <row r="137" spans="1:12" s="9" customFormat="1" ht="15" customHeight="1">
      <c r="A137" s="26">
        <v>130</v>
      </c>
      <c r="B137" s="27" t="s">
        <v>108</v>
      </c>
      <c r="C137" s="26" t="s">
        <v>114</v>
      </c>
      <c r="D137" s="26">
        <v>28</v>
      </c>
      <c r="E137" s="26">
        <v>27</v>
      </c>
      <c r="F137" s="28">
        <f t="shared" ref="F137" si="10">D137-E137</f>
        <v>1</v>
      </c>
      <c r="G137" s="8">
        <v>37</v>
      </c>
      <c r="H137" s="8">
        <v>50</v>
      </c>
      <c r="I137" s="16">
        <f t="shared" ref="I137" si="11">G137-H137</f>
        <v>-13</v>
      </c>
      <c r="J137" s="19">
        <f t="shared" ref="J137" si="12">D137+G137</f>
        <v>65</v>
      </c>
      <c r="K137" s="19">
        <f t="shared" ref="K137" si="13">H137+E137</f>
        <v>77</v>
      </c>
      <c r="L137" s="19">
        <f t="shared" ref="L137" si="14">J137-K137</f>
        <v>-12</v>
      </c>
    </row>
    <row r="138" spans="1:12" ht="14.25">
      <c r="A138" s="18"/>
      <c r="B138" s="29" t="s">
        <v>145</v>
      </c>
      <c r="C138" s="29"/>
      <c r="D138" s="18">
        <f>SUM(D8:D137)</f>
        <v>3463</v>
      </c>
      <c r="E138" s="18">
        <f t="shared" ref="E138:L138" si="15">SUM(E8:E137)</f>
        <v>3510</v>
      </c>
      <c r="F138" s="18">
        <f t="shared" si="15"/>
        <v>-47</v>
      </c>
      <c r="G138" s="18">
        <f t="shared" si="15"/>
        <v>5094</v>
      </c>
      <c r="H138" s="18">
        <f t="shared" si="15"/>
        <v>5612</v>
      </c>
      <c r="I138" s="18">
        <f t="shared" si="15"/>
        <v>-518</v>
      </c>
      <c r="J138" s="18">
        <f t="shared" si="15"/>
        <v>8557</v>
      </c>
      <c r="K138" s="18">
        <f t="shared" si="15"/>
        <v>9122</v>
      </c>
      <c r="L138" s="18">
        <f t="shared" si="15"/>
        <v>-565</v>
      </c>
    </row>
    <row r="139" spans="1:12" ht="14.25">
      <c r="A139" s="6"/>
      <c r="B139" s="7"/>
      <c r="C139" s="7"/>
      <c r="D139" s="6"/>
      <c r="E139" s="6"/>
      <c r="F139" s="12"/>
    </row>
  </sheetData>
  <autoFilter ref="A7:L138"/>
  <mergeCells count="17">
    <mergeCell ref="L5:L7"/>
    <mergeCell ref="J5:J7"/>
    <mergeCell ref="G5:I5"/>
    <mergeCell ref="G6:G7"/>
    <mergeCell ref="H6:H7"/>
    <mergeCell ref="I6:I7"/>
    <mergeCell ref="K5:K7"/>
    <mergeCell ref="B1:C1"/>
    <mergeCell ref="C5:C7"/>
    <mergeCell ref="A4:F4"/>
    <mergeCell ref="B5:B7"/>
    <mergeCell ref="A5:A7"/>
    <mergeCell ref="D5:F5"/>
    <mergeCell ref="D6:D7"/>
    <mergeCell ref="E6:E7"/>
    <mergeCell ref="F6:F7"/>
    <mergeCell ref="A2:L2"/>
  </mergeCells>
  <phoneticPr fontId="5" type="noConversion"/>
  <printOptions gridLines="1"/>
  <pageMargins left="0.25" right="0.25" top="0.75" bottom="0.75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Biểu tổng hợp xã hỗ trợ 1,25</vt:lpstr>
      <vt:lpstr>Biểu tổng hợp xã hỗ trợ 1,75</vt:lpstr>
      <vt:lpstr>Thừa thiếu CBCC cấp xã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2025-10-23T14:32:16Z</cp:lastPrinted>
  <dcterms:created xsi:type="dcterms:W3CDTF">2025-10-23T03:08:57Z</dcterms:created>
  <dcterms:modified xsi:type="dcterms:W3CDTF">2025-10-24T18:24:43Z</dcterms:modified>
</cp:coreProperties>
</file>